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2F7DD908-6635-4629-B99F-04D120044FC8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年齢の階級別人口" sheetId="20" r:id="rId1"/>
  </sheets>
  <definedNames>
    <definedName name="_xlnm.Print_Area" localSheetId="0">年齢の階級別人口!$A$1:$M$62</definedName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D60" i="20" l="1"/>
  <c r="D59" i="20"/>
  <c r="D58" i="20"/>
  <c r="K57" i="20"/>
  <c r="D57" i="20"/>
  <c r="K56" i="20"/>
  <c r="D56" i="20"/>
  <c r="K55" i="20"/>
  <c r="D55" i="20"/>
  <c r="K54" i="20"/>
  <c r="D54" i="20"/>
  <c r="K53" i="20"/>
  <c r="D53" i="20"/>
  <c r="K52" i="20"/>
  <c r="D52" i="20"/>
  <c r="K51" i="20"/>
  <c r="D51" i="20"/>
  <c r="K50" i="20"/>
  <c r="D50" i="20"/>
  <c r="K49" i="20"/>
  <c r="D49" i="20"/>
  <c r="K48" i="20"/>
  <c r="D48" i="20"/>
  <c r="K47" i="20"/>
  <c r="D47" i="20"/>
  <c r="K46" i="20"/>
  <c r="D46" i="20"/>
  <c r="K45" i="20"/>
  <c r="D45" i="20"/>
  <c r="K44" i="20"/>
  <c r="D44" i="20"/>
  <c r="K43" i="20"/>
  <c r="D43" i="20"/>
  <c r="K42" i="20"/>
  <c r="D42" i="20"/>
  <c r="K41" i="20"/>
  <c r="D41" i="20"/>
  <c r="K40" i="20"/>
  <c r="D40" i="20"/>
  <c r="K39" i="20"/>
  <c r="D39" i="20"/>
  <c r="K38" i="20"/>
  <c r="D38" i="20"/>
  <c r="K37" i="20"/>
  <c r="D37" i="20"/>
  <c r="K36" i="20"/>
  <c r="D36" i="20"/>
  <c r="K35" i="20"/>
  <c r="D35" i="20"/>
  <c r="K34" i="20"/>
  <c r="D34" i="20"/>
  <c r="K33" i="20"/>
  <c r="D33" i="20"/>
  <c r="K32" i="20"/>
  <c r="D32" i="20"/>
  <c r="K31" i="20"/>
  <c r="D31" i="20"/>
  <c r="K30" i="20"/>
  <c r="D30" i="20"/>
  <c r="K29" i="20"/>
  <c r="D29" i="20"/>
  <c r="K28" i="20"/>
  <c r="D28" i="20"/>
  <c r="K27" i="20"/>
  <c r="D27" i="20"/>
  <c r="K26" i="20"/>
  <c r="D26" i="20"/>
  <c r="K25" i="20"/>
  <c r="D25" i="20"/>
  <c r="K24" i="20"/>
  <c r="D24" i="20"/>
  <c r="K23" i="20"/>
  <c r="D23" i="20"/>
  <c r="K22" i="20"/>
  <c r="D22" i="20"/>
  <c r="K21" i="20"/>
  <c r="D21" i="20"/>
  <c r="K20" i="20"/>
  <c r="D20" i="20"/>
  <c r="K19" i="20"/>
  <c r="D19" i="20"/>
  <c r="K18" i="20"/>
  <c r="D18" i="20"/>
  <c r="K17" i="20"/>
  <c r="D17" i="20"/>
  <c r="K16" i="20"/>
  <c r="D16" i="20"/>
  <c r="K15" i="20"/>
  <c r="D15" i="20"/>
  <c r="K14" i="20"/>
  <c r="D14" i="20"/>
  <c r="K13" i="20"/>
  <c r="D13" i="20"/>
  <c r="K12" i="20"/>
  <c r="D12" i="20"/>
  <c r="K11" i="20"/>
  <c r="D11" i="20"/>
  <c r="K10" i="20"/>
  <c r="D10" i="20"/>
  <c r="K9" i="20"/>
  <c r="D9" i="20"/>
  <c r="K8" i="20"/>
  <c r="D8" i="20"/>
  <c r="K7" i="20"/>
  <c r="D7" i="20"/>
  <c r="K6" i="20"/>
  <c r="D6" i="20"/>
  <c r="E60" i="20" l="1"/>
  <c r="E35" i="20"/>
  <c r="L30" i="20"/>
  <c r="M30" i="20" s="1"/>
  <c r="E20" i="20"/>
  <c r="F20" i="20" s="1"/>
  <c r="E30" i="20"/>
  <c r="F30" i="20" s="1"/>
  <c r="L40" i="20"/>
  <c r="M40" i="20" s="1"/>
  <c r="L45" i="20"/>
  <c r="M45" i="20" s="1"/>
  <c r="E45" i="20"/>
  <c r="F45" i="20" s="1"/>
  <c r="L35" i="20"/>
  <c r="M35" i="20" s="1"/>
  <c r="E15" i="20"/>
  <c r="F15" i="20" s="1"/>
  <c r="E25" i="20"/>
  <c r="F25" i="20" s="1"/>
  <c r="E55" i="20"/>
  <c r="F55" i="20" s="1"/>
  <c r="F35" i="20"/>
  <c r="F60" i="20"/>
  <c r="L10" i="20"/>
  <c r="M10" i="20" s="1"/>
  <c r="L15" i="20"/>
  <c r="M15" i="20" s="1"/>
  <c r="E40" i="20"/>
  <c r="F40" i="20" s="1"/>
  <c r="L50" i="20"/>
  <c r="M50" i="20" s="1"/>
  <c r="L55" i="20"/>
  <c r="M55" i="20" s="1"/>
  <c r="E10" i="20"/>
  <c r="F10" i="20" s="1"/>
  <c r="L20" i="20"/>
  <c r="M20" i="20" s="1"/>
  <c r="L25" i="20"/>
  <c r="M25" i="20" s="1"/>
  <c r="E50" i="20"/>
  <c r="F50" i="20" s="1"/>
  <c r="L57" i="20"/>
  <c r="M57" i="20" s="1"/>
</calcChain>
</file>

<file path=xl/sharedStrings.xml><?xml version="1.0" encoding="utf-8"?>
<sst xmlns="http://schemas.openxmlformats.org/spreadsheetml/2006/main" count="25" uniqueCount="11">
  <si>
    <t>(資料/市民課)</t>
    <rPh sb="1" eb="3">
      <t>シリョウ</t>
    </rPh>
    <rPh sb="4" eb="7">
      <t>シミンカ</t>
    </rPh>
    <phoneticPr fontId="2"/>
  </si>
  <si>
    <t>計</t>
    <rPh sb="0" eb="1">
      <t>ケイ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</si>
  <si>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</si>
  <si>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</si>
  <si>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５．年齢の階級別人口</t>
    <rPh sb="2" eb="4">
      <t>ネンレイ</t>
    </rPh>
    <rPh sb="5" eb="7">
      <t>カイキュウ</t>
    </rPh>
    <rPh sb="7" eb="8">
      <t>ベツ</t>
    </rPh>
    <rPh sb="8" eb="10">
      <t>ジンコウ</t>
    </rPh>
    <phoneticPr fontId="2"/>
  </si>
  <si>
    <t>年齢</t>
    <rPh sb="0" eb="2">
      <t>ネンレイ</t>
    </rPh>
    <phoneticPr fontId="2"/>
  </si>
  <si>
    <t>5歳ごとの小計</t>
    <rPh sb="1" eb="2">
      <t>サイ</t>
    </rPh>
    <rPh sb="5" eb="7">
      <t>ショウケイ</t>
    </rPh>
    <phoneticPr fontId="2"/>
  </si>
  <si>
    <t>構成比</t>
    <rPh sb="0" eb="3">
      <t>コウセイヒ</t>
    </rPh>
    <phoneticPr fontId="2"/>
  </si>
  <si>
    <t>(歳)</t>
    <phoneticPr fontId="2"/>
  </si>
  <si>
    <t>(人)</t>
    <phoneticPr fontId="2"/>
  </si>
  <si>
    <t>(令和元年12月31日現在日本人)</t>
    <rPh sb="1" eb="2">
      <t>レイ</t>
    </rPh>
    <rPh sb="2" eb="3">
      <t>カズ</t>
    </rPh>
    <rPh sb="3" eb="5">
      <t>ガンネン</t>
    </rPh>
    <rPh sb="5" eb="6">
      <t>ヘイネン</t>
    </rPh>
    <rPh sb="7" eb="8">
      <t>ツキ</t>
    </rPh>
    <rPh sb="10" eb="11">
      <t>ヒ</t>
    </rPh>
    <rPh sb="11" eb="13">
      <t>ゲンザイ</t>
    </rPh>
    <rPh sb="13" eb="16">
      <t>ニホンジン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</si>
</sst>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0.0%"/>
    <numFmt numFmtId="181" formatCode="#,##0_);\(#,##0\)"/>
    <numFmt numFmtId="185" formatCode="0.00_ "/>
    <numFmt numFmtId="187" formatCode="_-* #,##0_-;\-* #,##0_-;_-* &quot;-&quot;_-;_-@_-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/>
    <xf numFmtId="0" fontId="0" fillId="0" borderId="0" xfId="0" applyFont="1" applyFill="1"/>
    <xf numFmtId="181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vertical="center"/>
    </xf>
    <xf numFmtId="177" fontId="3" fillId="0" borderId="0" xfId="1" applyNumberFormat="1" applyFont="1" applyFill="1" applyBorder="1"/>
    <xf numFmtId="10" fontId="3" fillId="0" borderId="0" xfId="1" applyNumberFormat="1" applyFont="1" applyFill="1" applyBorder="1"/>
    <xf numFmtId="10" fontId="3" fillId="0" borderId="0" xfId="0" applyNumberFormat="1" applyFont="1" applyFill="1" applyBorder="1"/>
    <xf numFmtId="185" fontId="3" fillId="0" borderId="0" xfId="0" applyNumberFormat="1" applyFont="1" applyFill="1" applyBorder="1"/>
    <xf numFmtId="0" fontId="3" fillId="0" borderId="0" xfId="0" quotePrefix="1" applyFont="1" applyFill="1"/>
    <xf numFmtId="181" fontId="3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</cellXfs>
  <cellStyles count="5">
    <cellStyle name="パーセント" xfId="1" builtinId="5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9"/>
  <sheetViews>
    <sheetView tabSelected="1" zoomScale="90" zoomScaleNormal="90" workbookViewId="0">
      <selection activeCell="Q47" sqref="Q47"/>
    </sheetView>
  </sheetViews>
  <sheetFormatPr defaultRowHeight="12" x14ac:dyDescent="0.15"/>
  <cols>
    <col min="1" max="1" width="5.7109375" style="5" customWidth="1"/>
    <col min="2" max="6" width="8.140625" style="5" customWidth="1"/>
    <col min="7" max="7" width="2.42578125" style="5" customWidth="1"/>
    <col min="8" max="8" width="5.7109375" style="5" customWidth="1"/>
    <col min="9" max="13" width="8.140625" style="5" customWidth="1"/>
    <col min="14" max="16384" width="9.140625" style="5"/>
  </cols>
  <sheetData>
    <row r="1" spans="1:13" s="3" customFormat="1" ht="19.899999999999999" customHeight="1" x14ac:dyDescent="0.15">
      <c r="A1" s="2" t="s">
        <v>4</v>
      </c>
    </row>
    <row r="2" spans="1:13" s="3" customFormat="1" ht="14.25" customHeight="1" x14ac:dyDescent="0.15">
      <c r="A2" s="2"/>
      <c r="B2" s="8"/>
      <c r="C2" s="8"/>
      <c r="E2" s="9"/>
      <c r="F2" s="9"/>
      <c r="G2" s="8"/>
      <c r="H2" s="8"/>
      <c r="I2" s="25" t="s">
        <v>10</v>
      </c>
      <c r="J2" s="25"/>
      <c r="K2" s="25"/>
      <c r="L2" s="25"/>
      <c r="M2" s="25"/>
    </row>
    <row r="3" spans="1:13" s="23" customFormat="1" ht="12" customHeight="1" x14ac:dyDescent="0.15">
      <c r="A3" s="20" t="s">
        <v>5</v>
      </c>
      <c r="B3" s="10" t="s">
        <v>2</v>
      </c>
      <c r="C3" s="10" t="s">
        <v>3</v>
      </c>
      <c r="D3" s="10" t="s">
        <v>1</v>
      </c>
      <c r="E3" s="26" t="s">
        <v>6</v>
      </c>
      <c r="F3" s="26"/>
      <c r="H3" s="20" t="s">
        <v>5</v>
      </c>
      <c r="I3" s="10" t="s">
        <v>2</v>
      </c>
      <c r="J3" s="10" t="s">
        <v>3</v>
      </c>
      <c r="K3" s="10" t="s">
        <v>1</v>
      </c>
      <c r="L3" s="24" t="s">
        <v>6</v>
      </c>
      <c r="M3" s="24"/>
    </row>
    <row r="4" spans="1:13" s="23" customFormat="1" ht="12" customHeight="1" x14ac:dyDescent="0.15">
      <c r="A4" s="22" t="s">
        <v>8</v>
      </c>
      <c r="B4" s="11" t="s">
        <v>9</v>
      </c>
      <c r="C4" s="11" t="s">
        <v>9</v>
      </c>
      <c r="D4" s="11" t="s">
        <v>9</v>
      </c>
      <c r="E4" s="12" t="s">
        <v>9</v>
      </c>
      <c r="F4" s="12" t="s">
        <v>7</v>
      </c>
      <c r="H4" s="22" t="s">
        <v>8</v>
      </c>
      <c r="I4" s="11" t="s">
        <v>9</v>
      </c>
      <c r="J4" s="11" t="s">
        <v>9</v>
      </c>
      <c r="K4" s="11" t="s">
        <v>9</v>
      </c>
      <c r="L4" s="12" t="s">
        <v>9</v>
      </c>
      <c r="M4" s="12" t="s">
        <v>7</v>
      </c>
    </row>
    <row r="5" spans="1:13" s="23" customFormat="1" ht="5.0999999999999996" customHeight="1" x14ac:dyDescent="0.15">
      <c r="A5" s="21"/>
      <c r="H5" s="21"/>
    </row>
    <row r="6" spans="1:13" s="1" customFormat="1" ht="12" customHeight="1" x14ac:dyDescent="0.15">
      <c r="A6" s="21">
        <v>0</v>
      </c>
      <c r="B6" s="13">
        <v>339</v>
      </c>
      <c r="C6" s="13">
        <v>327</v>
      </c>
      <c r="D6" s="13">
        <f>B6+C6</f>
        <v>666</v>
      </c>
      <c r="E6" s="13"/>
      <c r="H6" s="21">
        <v>55</v>
      </c>
      <c r="I6" s="6">
        <v>757</v>
      </c>
      <c r="J6" s="6">
        <v>722</v>
      </c>
      <c r="K6" s="6">
        <f>I6+J6</f>
        <v>1479</v>
      </c>
      <c r="L6" s="13"/>
    </row>
    <row r="7" spans="1:13" s="1" customFormat="1" ht="12" customHeight="1" x14ac:dyDescent="0.15">
      <c r="A7" s="21">
        <v>1</v>
      </c>
      <c r="B7" s="13">
        <v>359</v>
      </c>
      <c r="C7" s="13">
        <v>356</v>
      </c>
      <c r="D7" s="13">
        <f t="shared" ref="D7:D60" si="0">B7+C7</f>
        <v>715</v>
      </c>
      <c r="E7" s="13"/>
      <c r="H7" s="21">
        <v>56</v>
      </c>
      <c r="I7" s="6">
        <v>707</v>
      </c>
      <c r="J7" s="6">
        <v>697</v>
      </c>
      <c r="K7" s="6">
        <f t="shared" ref="K7:K57" si="1">I7+J7</f>
        <v>1404</v>
      </c>
      <c r="L7" s="13"/>
    </row>
    <row r="8" spans="1:13" s="1" customFormat="1" ht="12" customHeight="1" x14ac:dyDescent="0.15">
      <c r="A8" s="21">
        <v>2</v>
      </c>
      <c r="B8" s="13">
        <v>403</v>
      </c>
      <c r="C8" s="13">
        <v>378</v>
      </c>
      <c r="D8" s="13">
        <f t="shared" si="0"/>
        <v>781</v>
      </c>
      <c r="E8" s="13"/>
      <c r="F8" s="14"/>
      <c r="H8" s="21">
        <v>57</v>
      </c>
      <c r="I8" s="6">
        <v>690</v>
      </c>
      <c r="J8" s="6">
        <v>656</v>
      </c>
      <c r="K8" s="6">
        <f t="shared" si="1"/>
        <v>1346</v>
      </c>
      <c r="L8" s="13"/>
      <c r="M8" s="14"/>
    </row>
    <row r="9" spans="1:13" s="1" customFormat="1" ht="12" customHeight="1" x14ac:dyDescent="0.15">
      <c r="A9" s="21">
        <v>3</v>
      </c>
      <c r="B9" s="13">
        <v>414</v>
      </c>
      <c r="C9" s="13">
        <v>393</v>
      </c>
      <c r="D9" s="13">
        <f t="shared" si="0"/>
        <v>807</v>
      </c>
      <c r="E9" s="13"/>
      <c r="H9" s="21">
        <v>58</v>
      </c>
      <c r="I9" s="6">
        <v>654</v>
      </c>
      <c r="J9" s="6">
        <v>657</v>
      </c>
      <c r="K9" s="6">
        <f t="shared" si="1"/>
        <v>1311</v>
      </c>
      <c r="L9" s="13"/>
    </row>
    <row r="10" spans="1:13" s="1" customFormat="1" ht="12" customHeight="1" x14ac:dyDescent="0.15">
      <c r="A10" s="21">
        <v>4</v>
      </c>
      <c r="B10" s="13">
        <v>408</v>
      </c>
      <c r="C10" s="13">
        <v>397</v>
      </c>
      <c r="D10" s="13">
        <f t="shared" si="0"/>
        <v>805</v>
      </c>
      <c r="E10" s="13">
        <f>SUM(D6:D10)</f>
        <v>3774</v>
      </c>
      <c r="F10" s="15">
        <f>E10/SUM(D6:D60,K6:K58)</f>
        <v>3.49E-2</v>
      </c>
      <c r="H10" s="21">
        <v>59</v>
      </c>
      <c r="I10" s="6">
        <v>652</v>
      </c>
      <c r="J10" s="6">
        <v>695</v>
      </c>
      <c r="K10" s="6">
        <f t="shared" si="1"/>
        <v>1347</v>
      </c>
      <c r="L10" s="13">
        <f>SUM(K6:K10)</f>
        <v>6887</v>
      </c>
      <c r="M10" s="16">
        <f>L10/SUM(D6:D60,K6:K58)</f>
        <v>6.3700000000000007E-2</v>
      </c>
    </row>
    <row r="11" spans="1:13" s="1" customFormat="1" ht="12" customHeight="1" x14ac:dyDescent="0.15">
      <c r="A11" s="21">
        <v>5</v>
      </c>
      <c r="B11" s="13">
        <v>439</v>
      </c>
      <c r="C11" s="13">
        <v>414</v>
      </c>
      <c r="D11" s="13">
        <f t="shared" si="0"/>
        <v>853</v>
      </c>
      <c r="E11" s="13"/>
      <c r="H11" s="21">
        <v>60</v>
      </c>
      <c r="I11" s="6">
        <v>652</v>
      </c>
      <c r="J11" s="6">
        <v>681</v>
      </c>
      <c r="K11" s="6">
        <f t="shared" si="1"/>
        <v>1333</v>
      </c>
      <c r="L11" s="13"/>
    </row>
    <row r="12" spans="1:13" s="1" customFormat="1" ht="12" customHeight="1" x14ac:dyDescent="0.15">
      <c r="A12" s="21">
        <v>6</v>
      </c>
      <c r="B12" s="13">
        <v>450</v>
      </c>
      <c r="C12" s="13">
        <v>448</v>
      </c>
      <c r="D12" s="13">
        <f t="shared" si="0"/>
        <v>898</v>
      </c>
      <c r="E12" s="13"/>
      <c r="H12" s="21">
        <v>61</v>
      </c>
      <c r="I12" s="6">
        <v>645</v>
      </c>
      <c r="J12" s="6">
        <v>650</v>
      </c>
      <c r="K12" s="6">
        <f t="shared" si="1"/>
        <v>1295</v>
      </c>
      <c r="L12" s="13"/>
    </row>
    <row r="13" spans="1:13" s="1" customFormat="1" ht="12" customHeight="1" x14ac:dyDescent="0.15">
      <c r="A13" s="21">
        <v>7</v>
      </c>
      <c r="B13" s="13">
        <v>508</v>
      </c>
      <c r="C13" s="13">
        <v>464</v>
      </c>
      <c r="D13" s="13">
        <f t="shared" si="0"/>
        <v>972</v>
      </c>
      <c r="E13" s="13"/>
      <c r="F13" s="14"/>
      <c r="H13" s="21">
        <v>62</v>
      </c>
      <c r="I13" s="6">
        <v>608</v>
      </c>
      <c r="J13" s="6">
        <v>615</v>
      </c>
      <c r="K13" s="6">
        <f t="shared" si="1"/>
        <v>1223</v>
      </c>
      <c r="L13" s="13"/>
      <c r="M13" s="14"/>
    </row>
    <row r="14" spans="1:13" s="1" customFormat="1" ht="12" customHeight="1" x14ac:dyDescent="0.15">
      <c r="A14" s="21">
        <v>8</v>
      </c>
      <c r="B14" s="13">
        <v>528</v>
      </c>
      <c r="C14" s="13">
        <v>448</v>
      </c>
      <c r="D14" s="13">
        <f t="shared" si="0"/>
        <v>976</v>
      </c>
      <c r="E14" s="13"/>
      <c r="H14" s="21">
        <v>63</v>
      </c>
      <c r="I14" s="6">
        <v>597</v>
      </c>
      <c r="J14" s="6">
        <v>631</v>
      </c>
      <c r="K14" s="6">
        <f t="shared" si="1"/>
        <v>1228</v>
      </c>
      <c r="L14" s="13"/>
    </row>
    <row r="15" spans="1:13" s="1" customFormat="1" ht="12" customHeight="1" x14ac:dyDescent="0.15">
      <c r="A15" s="21">
        <v>9</v>
      </c>
      <c r="B15" s="13">
        <v>501</v>
      </c>
      <c r="C15" s="13">
        <v>480</v>
      </c>
      <c r="D15" s="13">
        <f t="shared" si="0"/>
        <v>981</v>
      </c>
      <c r="E15" s="13">
        <f>SUM(D11:D15)</f>
        <v>4680</v>
      </c>
      <c r="F15" s="16">
        <f>E15/SUM(D6:D60,K6:K58)</f>
        <v>4.3299999999999998E-2</v>
      </c>
      <c r="H15" s="21">
        <v>64</v>
      </c>
      <c r="I15" s="6">
        <v>672</v>
      </c>
      <c r="J15" s="6">
        <v>766</v>
      </c>
      <c r="K15" s="6">
        <f t="shared" si="1"/>
        <v>1438</v>
      </c>
      <c r="L15" s="13">
        <f>SUM(K11:K15)</f>
        <v>6517</v>
      </c>
      <c r="M15" s="16">
        <f>L15/SUM(D6:D60,K6:K58)</f>
        <v>6.0299999999999999E-2</v>
      </c>
    </row>
    <row r="16" spans="1:13" s="1" customFormat="1" ht="12" customHeight="1" x14ac:dyDescent="0.15">
      <c r="A16" s="21">
        <v>10</v>
      </c>
      <c r="B16" s="13">
        <v>512</v>
      </c>
      <c r="C16" s="13">
        <v>471</v>
      </c>
      <c r="D16" s="13">
        <f t="shared" si="0"/>
        <v>983</v>
      </c>
      <c r="E16" s="13"/>
      <c r="H16" s="21">
        <v>65</v>
      </c>
      <c r="I16" s="6">
        <v>708</v>
      </c>
      <c r="J16" s="6">
        <v>716</v>
      </c>
      <c r="K16" s="6">
        <f t="shared" si="1"/>
        <v>1424</v>
      </c>
      <c r="L16" s="13"/>
    </row>
    <row r="17" spans="1:13" s="1" customFormat="1" ht="12" customHeight="1" x14ac:dyDescent="0.15">
      <c r="A17" s="21">
        <v>11</v>
      </c>
      <c r="B17" s="13">
        <v>495</v>
      </c>
      <c r="C17" s="13">
        <v>494</v>
      </c>
      <c r="D17" s="13">
        <f t="shared" si="0"/>
        <v>989</v>
      </c>
      <c r="E17" s="13"/>
      <c r="H17" s="21">
        <v>66</v>
      </c>
      <c r="I17" s="6">
        <v>693</v>
      </c>
      <c r="J17" s="6">
        <v>745</v>
      </c>
      <c r="K17" s="6">
        <f t="shared" si="1"/>
        <v>1438</v>
      </c>
      <c r="L17" s="13"/>
    </row>
    <row r="18" spans="1:13" s="1" customFormat="1" ht="12" customHeight="1" x14ac:dyDescent="0.15">
      <c r="A18" s="21">
        <v>12</v>
      </c>
      <c r="B18" s="13">
        <v>519</v>
      </c>
      <c r="C18" s="13">
        <v>513</v>
      </c>
      <c r="D18" s="13">
        <f t="shared" si="0"/>
        <v>1032</v>
      </c>
      <c r="E18" s="13"/>
      <c r="F18" s="14"/>
      <c r="H18" s="21">
        <v>67</v>
      </c>
      <c r="I18" s="6">
        <v>747</v>
      </c>
      <c r="J18" s="6">
        <v>759</v>
      </c>
      <c r="K18" s="6">
        <f t="shared" si="1"/>
        <v>1506</v>
      </c>
      <c r="L18" s="13"/>
      <c r="M18" s="14"/>
    </row>
    <row r="19" spans="1:13" s="1" customFormat="1" ht="12" customHeight="1" x14ac:dyDescent="0.15">
      <c r="A19" s="21">
        <v>13</v>
      </c>
      <c r="B19" s="13">
        <v>502</v>
      </c>
      <c r="C19" s="13">
        <v>496</v>
      </c>
      <c r="D19" s="13">
        <f t="shared" si="0"/>
        <v>998</v>
      </c>
      <c r="E19" s="13"/>
      <c r="H19" s="21">
        <v>68</v>
      </c>
      <c r="I19" s="6">
        <v>765</v>
      </c>
      <c r="J19" s="6">
        <v>791</v>
      </c>
      <c r="K19" s="6">
        <f t="shared" si="1"/>
        <v>1556</v>
      </c>
      <c r="L19" s="13"/>
    </row>
    <row r="20" spans="1:13" s="1" customFormat="1" ht="12" customHeight="1" x14ac:dyDescent="0.15">
      <c r="A20" s="21">
        <v>14</v>
      </c>
      <c r="B20" s="13">
        <v>516</v>
      </c>
      <c r="C20" s="13">
        <v>478</v>
      </c>
      <c r="D20" s="13">
        <f t="shared" si="0"/>
        <v>994</v>
      </c>
      <c r="E20" s="13">
        <f>SUM(D16:D20)</f>
        <v>4996</v>
      </c>
      <c r="F20" s="16">
        <f>E20/SUM(D6:D60,K6:K58)</f>
        <v>4.6199999999999998E-2</v>
      </c>
      <c r="H20" s="21">
        <v>69</v>
      </c>
      <c r="I20" s="6">
        <v>787</v>
      </c>
      <c r="J20" s="6">
        <v>864</v>
      </c>
      <c r="K20" s="6">
        <f t="shared" si="1"/>
        <v>1651</v>
      </c>
      <c r="L20" s="13">
        <f>SUM(K16:K20)</f>
        <v>7575</v>
      </c>
      <c r="M20" s="16">
        <f>L20/SUM(D6:D60,K6:K58)</f>
        <v>7.0099999999999996E-2</v>
      </c>
    </row>
    <row r="21" spans="1:13" s="1" customFormat="1" ht="12" customHeight="1" x14ac:dyDescent="0.15">
      <c r="A21" s="21">
        <v>15</v>
      </c>
      <c r="B21" s="13">
        <v>542</v>
      </c>
      <c r="C21" s="13">
        <v>510</v>
      </c>
      <c r="D21" s="13">
        <f t="shared" si="0"/>
        <v>1052</v>
      </c>
      <c r="E21" s="13"/>
      <c r="H21" s="21">
        <v>70</v>
      </c>
      <c r="I21" s="6">
        <v>853</v>
      </c>
      <c r="J21" s="6">
        <v>994</v>
      </c>
      <c r="K21" s="6">
        <f t="shared" si="1"/>
        <v>1847</v>
      </c>
      <c r="L21" s="13"/>
    </row>
    <row r="22" spans="1:13" s="1" customFormat="1" ht="12" customHeight="1" x14ac:dyDescent="0.15">
      <c r="A22" s="21">
        <v>16</v>
      </c>
      <c r="B22" s="13">
        <v>502</v>
      </c>
      <c r="C22" s="13">
        <v>514</v>
      </c>
      <c r="D22" s="13">
        <f t="shared" si="0"/>
        <v>1016</v>
      </c>
      <c r="E22" s="13"/>
      <c r="H22" s="21">
        <v>71</v>
      </c>
      <c r="I22" s="6">
        <v>897</v>
      </c>
      <c r="J22" s="6">
        <v>952</v>
      </c>
      <c r="K22" s="6">
        <f t="shared" si="1"/>
        <v>1849</v>
      </c>
      <c r="L22" s="13"/>
    </row>
    <row r="23" spans="1:13" s="1" customFormat="1" ht="12" customHeight="1" x14ac:dyDescent="0.15">
      <c r="A23" s="21">
        <v>17</v>
      </c>
      <c r="B23" s="13">
        <v>555</v>
      </c>
      <c r="C23" s="13">
        <v>501</v>
      </c>
      <c r="D23" s="13">
        <f t="shared" si="0"/>
        <v>1056</v>
      </c>
      <c r="E23" s="13"/>
      <c r="F23" s="14"/>
      <c r="H23" s="21">
        <v>72</v>
      </c>
      <c r="I23" s="6">
        <v>797</v>
      </c>
      <c r="J23" s="6">
        <v>972</v>
      </c>
      <c r="K23" s="6">
        <f t="shared" si="1"/>
        <v>1769</v>
      </c>
      <c r="L23" s="13"/>
      <c r="M23" s="14"/>
    </row>
    <row r="24" spans="1:13" s="1" customFormat="1" ht="12" customHeight="1" x14ac:dyDescent="0.15">
      <c r="A24" s="21">
        <v>18</v>
      </c>
      <c r="B24" s="13">
        <v>513</v>
      </c>
      <c r="C24" s="13">
        <v>508</v>
      </c>
      <c r="D24" s="13">
        <f t="shared" si="0"/>
        <v>1021</v>
      </c>
      <c r="E24" s="13"/>
      <c r="H24" s="21">
        <v>73</v>
      </c>
      <c r="I24" s="6">
        <v>567</v>
      </c>
      <c r="J24" s="6">
        <v>705</v>
      </c>
      <c r="K24" s="6">
        <f t="shared" si="1"/>
        <v>1272</v>
      </c>
      <c r="L24" s="13"/>
    </row>
    <row r="25" spans="1:13" s="1" customFormat="1" ht="12" customHeight="1" x14ac:dyDescent="0.15">
      <c r="A25" s="21">
        <v>19</v>
      </c>
      <c r="B25" s="13">
        <v>511</v>
      </c>
      <c r="C25" s="13">
        <v>540</v>
      </c>
      <c r="D25" s="13">
        <f t="shared" si="0"/>
        <v>1051</v>
      </c>
      <c r="E25" s="13">
        <f>SUM(D21:D25)</f>
        <v>5196</v>
      </c>
      <c r="F25" s="16">
        <f>E25/SUM(D6:D60,K6:K58)</f>
        <v>4.8099999999999997E-2</v>
      </c>
      <c r="H25" s="21">
        <v>74</v>
      </c>
      <c r="I25" s="6">
        <v>550</v>
      </c>
      <c r="J25" s="6">
        <v>605</v>
      </c>
      <c r="K25" s="6">
        <f t="shared" si="1"/>
        <v>1155</v>
      </c>
      <c r="L25" s="13">
        <f>SUM(K21:K25)</f>
        <v>7892</v>
      </c>
      <c r="M25" s="16">
        <f>L25/SUM(D6:D60,K6:K58)</f>
        <v>7.2999999999999995E-2</v>
      </c>
    </row>
    <row r="26" spans="1:13" s="1" customFormat="1" ht="12" customHeight="1" x14ac:dyDescent="0.15">
      <c r="A26" s="21">
        <v>20</v>
      </c>
      <c r="B26" s="13">
        <v>553</v>
      </c>
      <c r="C26" s="13">
        <v>469</v>
      </c>
      <c r="D26" s="13">
        <f t="shared" si="0"/>
        <v>1022</v>
      </c>
      <c r="E26" s="13"/>
      <c r="H26" s="21">
        <v>75</v>
      </c>
      <c r="I26" s="6">
        <v>649</v>
      </c>
      <c r="J26" s="6">
        <v>740</v>
      </c>
      <c r="K26" s="6">
        <f t="shared" si="1"/>
        <v>1389</v>
      </c>
      <c r="L26" s="13"/>
    </row>
    <row r="27" spans="1:13" s="1" customFormat="1" ht="12" customHeight="1" x14ac:dyDescent="0.15">
      <c r="A27" s="21">
        <v>21</v>
      </c>
      <c r="B27" s="13">
        <v>511</v>
      </c>
      <c r="C27" s="13">
        <v>490</v>
      </c>
      <c r="D27" s="13">
        <f t="shared" si="0"/>
        <v>1001</v>
      </c>
      <c r="E27" s="13"/>
      <c r="H27" s="21">
        <v>76</v>
      </c>
      <c r="I27" s="6">
        <v>666</v>
      </c>
      <c r="J27" s="6">
        <v>834</v>
      </c>
      <c r="K27" s="6">
        <f t="shared" si="1"/>
        <v>1500</v>
      </c>
      <c r="L27" s="13"/>
    </row>
    <row r="28" spans="1:13" s="1" customFormat="1" ht="12" customHeight="1" x14ac:dyDescent="0.15">
      <c r="A28" s="21">
        <v>22</v>
      </c>
      <c r="B28" s="13">
        <v>486</v>
      </c>
      <c r="C28" s="13">
        <v>457</v>
      </c>
      <c r="D28" s="13">
        <f t="shared" si="0"/>
        <v>943</v>
      </c>
      <c r="E28" s="13"/>
      <c r="F28" s="14"/>
      <c r="H28" s="21">
        <v>77</v>
      </c>
      <c r="I28" s="6">
        <v>622</v>
      </c>
      <c r="J28" s="6">
        <v>770</v>
      </c>
      <c r="K28" s="6">
        <f t="shared" si="1"/>
        <v>1392</v>
      </c>
      <c r="L28" s="13"/>
      <c r="M28" s="14"/>
    </row>
    <row r="29" spans="1:13" s="1" customFormat="1" ht="12" customHeight="1" x14ac:dyDescent="0.15">
      <c r="A29" s="21">
        <v>23</v>
      </c>
      <c r="B29" s="13">
        <v>468</v>
      </c>
      <c r="C29" s="13">
        <v>405</v>
      </c>
      <c r="D29" s="13">
        <f t="shared" si="0"/>
        <v>873</v>
      </c>
      <c r="E29" s="13"/>
      <c r="H29" s="21">
        <v>78</v>
      </c>
      <c r="I29" s="6">
        <v>593</v>
      </c>
      <c r="J29" s="6">
        <v>724</v>
      </c>
      <c r="K29" s="6">
        <f t="shared" si="1"/>
        <v>1317</v>
      </c>
      <c r="L29" s="13"/>
    </row>
    <row r="30" spans="1:13" s="1" customFormat="1" ht="12" customHeight="1" x14ac:dyDescent="0.15">
      <c r="A30" s="21">
        <v>24</v>
      </c>
      <c r="B30" s="13">
        <v>437</v>
      </c>
      <c r="C30" s="13">
        <v>418</v>
      </c>
      <c r="D30" s="13">
        <f t="shared" si="0"/>
        <v>855</v>
      </c>
      <c r="E30" s="13">
        <f>SUM(D26:D30)</f>
        <v>4694</v>
      </c>
      <c r="F30" s="16">
        <f>E30/SUM(D6:D60,K6:K58)</f>
        <v>4.3400000000000001E-2</v>
      </c>
      <c r="H30" s="21">
        <v>79</v>
      </c>
      <c r="I30" s="6">
        <v>549</v>
      </c>
      <c r="J30" s="6">
        <v>690</v>
      </c>
      <c r="K30" s="6">
        <f t="shared" si="1"/>
        <v>1239</v>
      </c>
      <c r="L30" s="13">
        <f>SUM(K26:K30)</f>
        <v>6837</v>
      </c>
      <c r="M30" s="16">
        <f>L30/SUM(D6:D60,K6:K58)</f>
        <v>6.3299999999999995E-2</v>
      </c>
    </row>
    <row r="31" spans="1:13" s="1" customFormat="1" ht="12" customHeight="1" x14ac:dyDescent="0.15">
      <c r="A31" s="21">
        <v>25</v>
      </c>
      <c r="B31" s="13">
        <v>482</v>
      </c>
      <c r="C31" s="13">
        <v>440</v>
      </c>
      <c r="D31" s="13">
        <f t="shared" si="0"/>
        <v>922</v>
      </c>
      <c r="E31" s="13"/>
      <c r="H31" s="21">
        <v>80</v>
      </c>
      <c r="I31" s="6">
        <v>492</v>
      </c>
      <c r="J31" s="6">
        <v>551</v>
      </c>
      <c r="K31" s="6">
        <f t="shared" si="1"/>
        <v>1043</v>
      </c>
      <c r="L31" s="13"/>
    </row>
    <row r="32" spans="1:13" s="1" customFormat="1" ht="12" customHeight="1" x14ac:dyDescent="0.15">
      <c r="A32" s="21">
        <v>26</v>
      </c>
      <c r="B32" s="13">
        <v>425</v>
      </c>
      <c r="C32" s="13">
        <v>464</v>
      </c>
      <c r="D32" s="13">
        <f t="shared" si="0"/>
        <v>889</v>
      </c>
      <c r="E32" s="13"/>
      <c r="H32" s="21">
        <v>81</v>
      </c>
      <c r="I32" s="6">
        <v>426</v>
      </c>
      <c r="J32" s="6">
        <v>510</v>
      </c>
      <c r="K32" s="6">
        <f t="shared" si="1"/>
        <v>936</v>
      </c>
      <c r="L32" s="13"/>
    </row>
    <row r="33" spans="1:13" s="1" customFormat="1" ht="12" customHeight="1" x14ac:dyDescent="0.15">
      <c r="A33" s="21">
        <v>27</v>
      </c>
      <c r="B33" s="13">
        <v>452</v>
      </c>
      <c r="C33" s="13">
        <v>412</v>
      </c>
      <c r="D33" s="13">
        <f t="shared" si="0"/>
        <v>864</v>
      </c>
      <c r="E33" s="13"/>
      <c r="F33" s="14"/>
      <c r="H33" s="21">
        <v>82</v>
      </c>
      <c r="I33" s="6">
        <v>422</v>
      </c>
      <c r="J33" s="6">
        <v>582</v>
      </c>
      <c r="K33" s="6">
        <f t="shared" si="1"/>
        <v>1004</v>
      </c>
      <c r="L33" s="13"/>
      <c r="M33" s="14"/>
    </row>
    <row r="34" spans="1:13" s="1" customFormat="1" ht="12" customHeight="1" x14ac:dyDescent="0.15">
      <c r="A34" s="21">
        <v>28</v>
      </c>
      <c r="B34" s="13">
        <v>484</v>
      </c>
      <c r="C34" s="13">
        <v>458</v>
      </c>
      <c r="D34" s="13">
        <f t="shared" si="0"/>
        <v>942</v>
      </c>
      <c r="E34" s="13"/>
      <c r="H34" s="21">
        <v>83</v>
      </c>
      <c r="I34" s="6">
        <v>368</v>
      </c>
      <c r="J34" s="6">
        <v>548</v>
      </c>
      <c r="K34" s="6">
        <f t="shared" si="1"/>
        <v>916</v>
      </c>
      <c r="L34" s="13"/>
    </row>
    <row r="35" spans="1:13" s="1" customFormat="1" ht="12" customHeight="1" x14ac:dyDescent="0.15">
      <c r="A35" s="21">
        <v>29</v>
      </c>
      <c r="B35" s="13">
        <v>455</v>
      </c>
      <c r="C35" s="13">
        <v>475</v>
      </c>
      <c r="D35" s="13">
        <f t="shared" si="0"/>
        <v>930</v>
      </c>
      <c r="E35" s="13">
        <f>SUM(D31:D35)</f>
        <v>4547</v>
      </c>
      <c r="F35" s="16">
        <f>E35/SUM(D6:D60,K6:K58)</f>
        <v>4.2099999999999999E-2</v>
      </c>
      <c r="H35" s="21">
        <v>84</v>
      </c>
      <c r="I35" s="6">
        <v>325</v>
      </c>
      <c r="J35" s="6">
        <v>492</v>
      </c>
      <c r="K35" s="6">
        <f t="shared" si="1"/>
        <v>817</v>
      </c>
      <c r="L35" s="13">
        <f>SUM(K31:K35)</f>
        <v>4716</v>
      </c>
      <c r="M35" s="16">
        <f>L35/SUM(D6:D60,K6:K58)</f>
        <v>4.36E-2</v>
      </c>
    </row>
    <row r="36" spans="1:13" s="1" customFormat="1" ht="12" customHeight="1" x14ac:dyDescent="0.15">
      <c r="A36" s="21">
        <v>30</v>
      </c>
      <c r="B36" s="13">
        <v>478</v>
      </c>
      <c r="C36" s="13">
        <v>420</v>
      </c>
      <c r="D36" s="13">
        <f t="shared" si="0"/>
        <v>898</v>
      </c>
      <c r="E36" s="13"/>
      <c r="H36" s="21">
        <v>85</v>
      </c>
      <c r="I36" s="6">
        <v>291</v>
      </c>
      <c r="J36" s="6">
        <v>455</v>
      </c>
      <c r="K36" s="6">
        <f t="shared" si="1"/>
        <v>746</v>
      </c>
      <c r="L36" s="13"/>
    </row>
    <row r="37" spans="1:13" s="1" customFormat="1" ht="12" customHeight="1" x14ac:dyDescent="0.15">
      <c r="A37" s="21">
        <v>31</v>
      </c>
      <c r="B37" s="13">
        <v>549</v>
      </c>
      <c r="C37" s="13">
        <v>526</v>
      </c>
      <c r="D37" s="13">
        <f t="shared" si="0"/>
        <v>1075</v>
      </c>
      <c r="E37" s="13"/>
      <c r="H37" s="21">
        <v>86</v>
      </c>
      <c r="I37" s="6">
        <v>247</v>
      </c>
      <c r="J37" s="6">
        <v>435</v>
      </c>
      <c r="K37" s="6">
        <f t="shared" si="1"/>
        <v>682</v>
      </c>
      <c r="L37" s="13"/>
    </row>
    <row r="38" spans="1:13" s="1" customFormat="1" ht="12" customHeight="1" x14ac:dyDescent="0.15">
      <c r="A38" s="21">
        <v>32</v>
      </c>
      <c r="B38" s="13">
        <v>540</v>
      </c>
      <c r="C38" s="13">
        <v>472</v>
      </c>
      <c r="D38" s="13">
        <f t="shared" si="0"/>
        <v>1012</v>
      </c>
      <c r="E38" s="13"/>
      <c r="F38" s="14"/>
      <c r="H38" s="21">
        <v>87</v>
      </c>
      <c r="I38" s="6">
        <v>234</v>
      </c>
      <c r="J38" s="6">
        <v>365</v>
      </c>
      <c r="K38" s="6">
        <f t="shared" si="1"/>
        <v>599</v>
      </c>
      <c r="L38" s="13"/>
      <c r="M38" s="14"/>
    </row>
    <row r="39" spans="1:13" s="1" customFormat="1" ht="12" customHeight="1" x14ac:dyDescent="0.15">
      <c r="A39" s="21">
        <v>33</v>
      </c>
      <c r="B39" s="13">
        <v>560</v>
      </c>
      <c r="C39" s="13">
        <v>516</v>
      </c>
      <c r="D39" s="13">
        <f t="shared" si="0"/>
        <v>1076</v>
      </c>
      <c r="E39" s="13"/>
      <c r="H39" s="21">
        <v>88</v>
      </c>
      <c r="I39" s="6">
        <v>180</v>
      </c>
      <c r="J39" s="6">
        <v>654</v>
      </c>
      <c r="K39" s="6">
        <f t="shared" si="1"/>
        <v>834</v>
      </c>
      <c r="L39" s="13"/>
    </row>
    <row r="40" spans="1:13" s="1" customFormat="1" ht="12" customHeight="1" x14ac:dyDescent="0.15">
      <c r="A40" s="21">
        <v>34</v>
      </c>
      <c r="B40" s="13">
        <v>591</v>
      </c>
      <c r="C40" s="13">
        <v>514</v>
      </c>
      <c r="D40" s="13">
        <f t="shared" si="0"/>
        <v>1105</v>
      </c>
      <c r="E40" s="13">
        <f>SUM(D36:D40)</f>
        <v>5166</v>
      </c>
      <c r="F40" s="16">
        <f>E40/SUM(D6:D60,K6:K58)</f>
        <v>4.7800000000000002E-2</v>
      </c>
      <c r="H40" s="21">
        <v>89</v>
      </c>
      <c r="I40" s="6">
        <v>147</v>
      </c>
      <c r="J40" s="6">
        <v>300</v>
      </c>
      <c r="K40" s="6">
        <f t="shared" si="1"/>
        <v>447</v>
      </c>
      <c r="L40" s="13">
        <f>SUM(K36:K40)</f>
        <v>3308</v>
      </c>
      <c r="M40" s="16">
        <f>L40/SUM(D6:D60,K6:K58)</f>
        <v>3.0599999999999999E-2</v>
      </c>
    </row>
    <row r="41" spans="1:13" s="1" customFormat="1" ht="12" customHeight="1" x14ac:dyDescent="0.15">
      <c r="A41" s="21">
        <v>35</v>
      </c>
      <c r="B41" s="13">
        <v>571</v>
      </c>
      <c r="C41" s="13">
        <v>574</v>
      </c>
      <c r="D41" s="13">
        <f t="shared" si="0"/>
        <v>1145</v>
      </c>
      <c r="E41" s="13"/>
      <c r="H41" s="21">
        <v>90</v>
      </c>
      <c r="I41" s="6">
        <v>110</v>
      </c>
      <c r="J41" s="6">
        <v>265</v>
      </c>
      <c r="K41" s="6">
        <f t="shared" si="1"/>
        <v>375</v>
      </c>
      <c r="L41" s="13"/>
    </row>
    <row r="42" spans="1:13" s="1" customFormat="1" ht="12" customHeight="1" x14ac:dyDescent="0.15">
      <c r="A42" s="21">
        <v>36</v>
      </c>
      <c r="B42" s="13">
        <v>614</v>
      </c>
      <c r="C42" s="13">
        <v>553</v>
      </c>
      <c r="D42" s="13">
        <f t="shared" si="0"/>
        <v>1167</v>
      </c>
      <c r="E42" s="13"/>
      <c r="H42" s="21">
        <v>91</v>
      </c>
      <c r="I42" s="6">
        <v>96</v>
      </c>
      <c r="J42" s="6">
        <v>254</v>
      </c>
      <c r="K42" s="6">
        <f t="shared" si="1"/>
        <v>350</v>
      </c>
      <c r="L42" s="13"/>
    </row>
    <row r="43" spans="1:13" s="1" customFormat="1" ht="12" customHeight="1" x14ac:dyDescent="0.15">
      <c r="A43" s="21">
        <v>37</v>
      </c>
      <c r="B43" s="13">
        <v>558</v>
      </c>
      <c r="C43" s="13">
        <v>556</v>
      </c>
      <c r="D43" s="13">
        <f t="shared" si="0"/>
        <v>1114</v>
      </c>
      <c r="E43" s="13"/>
      <c r="F43" s="14"/>
      <c r="H43" s="21">
        <v>92</v>
      </c>
      <c r="I43" s="6">
        <v>66</v>
      </c>
      <c r="J43" s="6">
        <v>173</v>
      </c>
      <c r="K43" s="6">
        <f t="shared" si="1"/>
        <v>239</v>
      </c>
      <c r="L43" s="13"/>
      <c r="M43" s="14"/>
    </row>
    <row r="44" spans="1:13" s="1" customFormat="1" ht="12" customHeight="1" x14ac:dyDescent="0.15">
      <c r="A44" s="21">
        <v>38</v>
      </c>
      <c r="B44" s="13">
        <v>628</v>
      </c>
      <c r="C44" s="13">
        <v>575</v>
      </c>
      <c r="D44" s="13">
        <f t="shared" si="0"/>
        <v>1203</v>
      </c>
      <c r="E44" s="13"/>
      <c r="H44" s="21">
        <v>93</v>
      </c>
      <c r="I44" s="6">
        <v>53</v>
      </c>
      <c r="J44" s="6">
        <v>157</v>
      </c>
      <c r="K44" s="6">
        <f t="shared" si="1"/>
        <v>210</v>
      </c>
      <c r="L44" s="13"/>
    </row>
    <row r="45" spans="1:13" s="1" customFormat="1" ht="12" customHeight="1" x14ac:dyDescent="0.15">
      <c r="A45" s="21">
        <v>39</v>
      </c>
      <c r="B45" s="13">
        <v>644</v>
      </c>
      <c r="C45" s="13">
        <v>612</v>
      </c>
      <c r="D45" s="13">
        <f t="shared" si="0"/>
        <v>1256</v>
      </c>
      <c r="E45" s="13">
        <f>SUM(D41:D45)</f>
        <v>5885</v>
      </c>
      <c r="F45" s="16">
        <f>E45/SUM(D6:D60,K6:K58)</f>
        <v>5.45E-2</v>
      </c>
      <c r="H45" s="21">
        <v>94</v>
      </c>
      <c r="I45" s="6">
        <v>42</v>
      </c>
      <c r="J45" s="6">
        <v>120</v>
      </c>
      <c r="K45" s="6">
        <f t="shared" si="1"/>
        <v>162</v>
      </c>
      <c r="L45" s="13">
        <f>SUM(K41:K45)</f>
        <v>1336</v>
      </c>
      <c r="M45" s="16">
        <f>L45/SUM(D6:D60,K6:K58)</f>
        <v>1.24E-2</v>
      </c>
    </row>
    <row r="46" spans="1:13" s="1" customFormat="1" ht="12" customHeight="1" x14ac:dyDescent="0.15">
      <c r="A46" s="21">
        <v>40</v>
      </c>
      <c r="B46" s="13">
        <v>715</v>
      </c>
      <c r="C46" s="13">
        <v>660</v>
      </c>
      <c r="D46" s="13">
        <f t="shared" si="0"/>
        <v>1375</v>
      </c>
      <c r="E46" s="13"/>
      <c r="H46" s="21">
        <v>95</v>
      </c>
      <c r="I46" s="6">
        <v>28</v>
      </c>
      <c r="J46" s="6">
        <v>99</v>
      </c>
      <c r="K46" s="6">
        <f t="shared" si="1"/>
        <v>127</v>
      </c>
      <c r="L46" s="13"/>
    </row>
    <row r="47" spans="1:13" s="1" customFormat="1" ht="12" customHeight="1" x14ac:dyDescent="0.15">
      <c r="A47" s="21">
        <v>41</v>
      </c>
      <c r="B47" s="13">
        <v>737</v>
      </c>
      <c r="C47" s="13">
        <v>677</v>
      </c>
      <c r="D47" s="13">
        <f t="shared" si="0"/>
        <v>1414</v>
      </c>
      <c r="E47" s="13"/>
      <c r="H47" s="21">
        <v>96</v>
      </c>
      <c r="I47" s="6">
        <v>16</v>
      </c>
      <c r="J47" s="6">
        <v>71</v>
      </c>
      <c r="K47" s="6">
        <f t="shared" si="1"/>
        <v>87</v>
      </c>
      <c r="L47" s="13"/>
    </row>
    <row r="48" spans="1:13" s="1" customFormat="1" ht="12" customHeight="1" x14ac:dyDescent="0.15">
      <c r="A48" s="21">
        <v>42</v>
      </c>
      <c r="B48" s="13">
        <v>769</v>
      </c>
      <c r="C48" s="13">
        <v>738</v>
      </c>
      <c r="D48" s="13">
        <f t="shared" si="0"/>
        <v>1507</v>
      </c>
      <c r="E48" s="13"/>
      <c r="F48" s="14"/>
      <c r="H48" s="21">
        <v>97</v>
      </c>
      <c r="I48" s="6">
        <v>4</v>
      </c>
      <c r="J48" s="6">
        <v>51</v>
      </c>
      <c r="K48" s="6">
        <f t="shared" si="1"/>
        <v>55</v>
      </c>
      <c r="L48" s="13"/>
      <c r="M48" s="14"/>
    </row>
    <row r="49" spans="1:13" s="1" customFormat="1" ht="12" customHeight="1" x14ac:dyDescent="0.15">
      <c r="A49" s="21">
        <v>43</v>
      </c>
      <c r="B49" s="13">
        <v>764</v>
      </c>
      <c r="C49" s="13">
        <v>731</v>
      </c>
      <c r="D49" s="13">
        <f t="shared" si="0"/>
        <v>1495</v>
      </c>
      <c r="E49" s="13"/>
      <c r="H49" s="21">
        <v>98</v>
      </c>
      <c r="I49" s="6">
        <v>12</v>
      </c>
      <c r="J49" s="6">
        <v>43</v>
      </c>
      <c r="K49" s="6">
        <f t="shared" si="1"/>
        <v>55</v>
      </c>
      <c r="L49" s="13"/>
    </row>
    <row r="50" spans="1:13" s="1" customFormat="1" ht="12" customHeight="1" x14ac:dyDescent="0.15">
      <c r="A50" s="21">
        <v>44</v>
      </c>
      <c r="B50" s="13">
        <v>778</v>
      </c>
      <c r="C50" s="13">
        <v>832</v>
      </c>
      <c r="D50" s="13">
        <f t="shared" si="0"/>
        <v>1610</v>
      </c>
      <c r="E50" s="13">
        <f>SUM(D46:D50)</f>
        <v>7401</v>
      </c>
      <c r="F50" s="16">
        <f>E50/SUM(D6:D60,K6:K58)</f>
        <v>6.8500000000000005E-2</v>
      </c>
      <c r="H50" s="21">
        <v>99</v>
      </c>
      <c r="I50" s="6">
        <v>3</v>
      </c>
      <c r="J50" s="6">
        <v>34</v>
      </c>
      <c r="K50" s="6">
        <f t="shared" si="1"/>
        <v>37</v>
      </c>
      <c r="L50" s="13">
        <f>SUM(K46:K50)</f>
        <v>361</v>
      </c>
      <c r="M50" s="16">
        <f>L50/SUM(D6:D60,K6:K58)</f>
        <v>3.3E-3</v>
      </c>
    </row>
    <row r="51" spans="1:13" s="1" customFormat="1" ht="12" customHeight="1" x14ac:dyDescent="0.15">
      <c r="A51" s="21">
        <v>45</v>
      </c>
      <c r="B51" s="13">
        <v>858</v>
      </c>
      <c r="C51" s="13">
        <v>829</v>
      </c>
      <c r="D51" s="13">
        <f t="shared" si="0"/>
        <v>1687</v>
      </c>
      <c r="E51" s="13"/>
      <c r="H51" s="21">
        <v>100</v>
      </c>
      <c r="I51" s="6">
        <v>1</v>
      </c>
      <c r="J51" s="6">
        <v>16</v>
      </c>
      <c r="K51" s="6">
        <f t="shared" si="1"/>
        <v>17</v>
      </c>
      <c r="L51" s="13"/>
    </row>
    <row r="52" spans="1:13" s="1" customFormat="1" ht="12" customHeight="1" x14ac:dyDescent="0.15">
      <c r="A52" s="21">
        <v>46</v>
      </c>
      <c r="B52" s="13">
        <v>922</v>
      </c>
      <c r="C52" s="13">
        <v>878</v>
      </c>
      <c r="D52" s="13">
        <f t="shared" si="0"/>
        <v>1800</v>
      </c>
      <c r="E52" s="13"/>
      <c r="H52" s="21">
        <v>101</v>
      </c>
      <c r="I52" s="6">
        <v>1</v>
      </c>
      <c r="J52" s="6">
        <v>6</v>
      </c>
      <c r="K52" s="6">
        <f t="shared" si="1"/>
        <v>7</v>
      </c>
      <c r="L52" s="13"/>
    </row>
    <row r="53" spans="1:13" s="1" customFormat="1" ht="12" customHeight="1" x14ac:dyDescent="0.15">
      <c r="A53" s="21">
        <v>47</v>
      </c>
      <c r="B53" s="13">
        <v>920</v>
      </c>
      <c r="C53" s="13">
        <v>540</v>
      </c>
      <c r="D53" s="13">
        <f t="shared" si="0"/>
        <v>1460</v>
      </c>
      <c r="E53" s="13"/>
      <c r="F53" s="14"/>
      <c r="H53" s="21">
        <v>102</v>
      </c>
      <c r="I53" s="6">
        <v>1</v>
      </c>
      <c r="J53" s="6">
        <v>3</v>
      </c>
      <c r="K53" s="6">
        <f t="shared" si="1"/>
        <v>4</v>
      </c>
      <c r="L53" s="13"/>
      <c r="M53" s="14"/>
    </row>
    <row r="54" spans="1:13" s="1" customFormat="1" x14ac:dyDescent="0.15">
      <c r="A54" s="21">
        <v>48</v>
      </c>
      <c r="B54" s="13">
        <v>828</v>
      </c>
      <c r="C54" s="13">
        <v>916</v>
      </c>
      <c r="D54" s="13">
        <f t="shared" si="0"/>
        <v>1744</v>
      </c>
      <c r="E54" s="13"/>
      <c r="H54" s="21">
        <v>103</v>
      </c>
      <c r="I54" s="6">
        <v>1</v>
      </c>
      <c r="J54" s="6">
        <v>3</v>
      </c>
      <c r="K54" s="6">
        <f t="shared" si="1"/>
        <v>4</v>
      </c>
      <c r="L54" s="13"/>
    </row>
    <row r="55" spans="1:13" s="1" customFormat="1" x14ac:dyDescent="0.15">
      <c r="A55" s="21">
        <v>49</v>
      </c>
      <c r="B55" s="13">
        <v>895</v>
      </c>
      <c r="C55" s="13">
        <v>842</v>
      </c>
      <c r="D55" s="13">
        <f t="shared" si="0"/>
        <v>1737</v>
      </c>
      <c r="E55" s="13">
        <f>SUM(D51:D55)</f>
        <v>8428</v>
      </c>
      <c r="F55" s="16">
        <f>E55/SUM(D6:D60,K6:K58)</f>
        <v>7.8E-2</v>
      </c>
      <c r="H55" s="21">
        <v>104</v>
      </c>
      <c r="I55" s="6">
        <v>0</v>
      </c>
      <c r="J55" s="6">
        <v>2</v>
      </c>
      <c r="K55" s="6">
        <f t="shared" si="1"/>
        <v>2</v>
      </c>
      <c r="L55" s="13">
        <f>SUM(K51:K55)</f>
        <v>34</v>
      </c>
      <c r="M55" s="16">
        <f>L55/SUM(D6:D60,K6:K58)</f>
        <v>2.9999999999999997E-4</v>
      </c>
    </row>
    <row r="56" spans="1:13" s="1" customFormat="1" x14ac:dyDescent="0.15">
      <c r="A56" s="21">
        <v>50</v>
      </c>
      <c r="B56" s="13">
        <v>826</v>
      </c>
      <c r="C56" s="13">
        <v>793</v>
      </c>
      <c r="D56" s="13">
        <f t="shared" si="0"/>
        <v>1619</v>
      </c>
      <c r="E56" s="13"/>
      <c r="H56" s="21">
        <v>105</v>
      </c>
      <c r="I56" s="6">
        <v>0</v>
      </c>
      <c r="J56" s="6">
        <v>3</v>
      </c>
      <c r="K56" s="6">
        <f t="shared" si="1"/>
        <v>3</v>
      </c>
      <c r="L56" s="13"/>
    </row>
    <row r="57" spans="1:13" s="1" customFormat="1" x14ac:dyDescent="0.15">
      <c r="A57" s="21">
        <v>51</v>
      </c>
      <c r="B57" s="13">
        <v>850</v>
      </c>
      <c r="C57" s="13">
        <v>803</v>
      </c>
      <c r="D57" s="13">
        <f t="shared" si="0"/>
        <v>1653</v>
      </c>
      <c r="E57" s="13"/>
      <c r="H57" s="21">
        <v>106</v>
      </c>
      <c r="I57" s="6">
        <v>0</v>
      </c>
      <c r="J57" s="6">
        <v>0</v>
      </c>
      <c r="K57" s="6">
        <f t="shared" si="1"/>
        <v>0</v>
      </c>
      <c r="L57" s="13">
        <f>SUM(K56:K57)</f>
        <v>3</v>
      </c>
      <c r="M57" s="15">
        <f>L57/SUM(D6:D60,K6:K57)</f>
        <v>0</v>
      </c>
    </row>
    <row r="58" spans="1:13" s="1" customFormat="1" x14ac:dyDescent="0.15">
      <c r="A58" s="21">
        <v>52</v>
      </c>
      <c r="B58" s="13">
        <v>863</v>
      </c>
      <c r="C58" s="13">
        <v>838</v>
      </c>
      <c r="D58" s="13">
        <f t="shared" si="0"/>
        <v>1701</v>
      </c>
      <c r="E58" s="13"/>
      <c r="F58" s="14"/>
      <c r="H58" s="21"/>
      <c r="I58" s="6"/>
      <c r="J58" s="6"/>
      <c r="K58" s="6"/>
    </row>
    <row r="59" spans="1:13" s="1" customFormat="1" x14ac:dyDescent="0.15">
      <c r="A59" s="21">
        <v>53</v>
      </c>
      <c r="B59" s="13">
        <v>647</v>
      </c>
      <c r="C59" s="13">
        <v>591</v>
      </c>
      <c r="D59" s="13">
        <f t="shared" si="0"/>
        <v>1238</v>
      </c>
      <c r="E59" s="13"/>
      <c r="H59" s="21"/>
      <c r="I59" s="6"/>
      <c r="J59" s="6"/>
      <c r="K59" s="6"/>
      <c r="L59" s="13"/>
    </row>
    <row r="60" spans="1:13" s="1" customFormat="1" x14ac:dyDescent="0.15">
      <c r="A60" s="21">
        <v>54</v>
      </c>
      <c r="B60" s="13">
        <v>823</v>
      </c>
      <c r="C60" s="13">
        <v>781</v>
      </c>
      <c r="D60" s="13">
        <f t="shared" si="0"/>
        <v>1604</v>
      </c>
      <c r="E60" s="13">
        <f>SUM(D56:D60)</f>
        <v>7815</v>
      </c>
      <c r="F60" s="16">
        <f>E60/SUM(D6:D60,K6:K58)</f>
        <v>7.2300000000000003E-2</v>
      </c>
      <c r="H60" s="21"/>
      <c r="I60" s="6"/>
      <c r="J60" s="6"/>
      <c r="K60" s="6"/>
      <c r="L60" s="13"/>
      <c r="M60" s="17"/>
    </row>
    <row r="61" spans="1:13" s="1" customFormat="1" ht="5.0999999999999996" customHeight="1" x14ac:dyDescent="0.15">
      <c r="A61" s="7"/>
      <c r="B61" s="4"/>
      <c r="C61" s="4"/>
      <c r="D61" s="4"/>
      <c r="E61" s="4"/>
      <c r="F61" s="4"/>
      <c r="G61" s="4"/>
      <c r="H61" s="7"/>
      <c r="I61" s="4"/>
      <c r="J61" s="4"/>
      <c r="K61" s="4"/>
      <c r="L61" s="4"/>
      <c r="M61" s="4"/>
    </row>
    <row r="62" spans="1:13" s="3" customFormat="1" x14ac:dyDescent="0.15">
      <c r="A62" s="18"/>
      <c r="L62" s="27" t="s">
        <v>0</v>
      </c>
      <c r="M62" s="27"/>
    </row>
    <row r="63" spans="1:13" s="3" customFormat="1" x14ac:dyDescent="0.15">
      <c r="B63" s="19"/>
      <c r="D63" s="19"/>
      <c r="K63" s="19"/>
    </row>
    <row r="64" spans="1:13" s="3" customFormat="1" x14ac:dyDescent="0.15">
      <c r="K64" s="19"/>
    </row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</sheetData>
  <mergeCells count="4">
    <mergeCell ref="I2:M2"/>
    <mergeCell ref="E3:F3"/>
    <mergeCell ref="L3:M3"/>
    <mergeCell ref="L62:M62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94" firstPageNumber="21" orientation="portrait" useFirstPageNumber="1" horizontalDpi="300" verticalDpi="3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年齢の階級別人口</vt:lpstr>
      <vt:lpstr>年齢の階級別人口!Print_Area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2020-08-06T02:00:30Z</dcterms:modified>
</cp:coreProperties>
</file>