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sv160\広報広聴課\■情報政策（Ｈ31情報政策課から移管）\情報政策\オープンデータ\【調査】2020三島の統計より新規作成\オープンデータ用に加工\B 世帯・人口\"/>
    </mc:Choice>
  </mc:AlternateContent>
  <xr:revisionPtr revIDLastSave="0" documentId="13_ncr:1_{82107EF6-E12D-41EA-A503-3C2379CC2EB0}" xr6:coauthVersionLast="36" xr6:coauthVersionMax="36" xr10:uidLastSave="{00000000-0000-0000-0000-000000000000}"/>
  <bookViews>
    <workbookView xWindow="0" yWindow="0" windowWidth="21570" windowHeight="9360" xr2:uid="{00000000-000D-0000-FFFF-FFFF00000000}"/>
  </bookViews>
  <sheets>
    <sheet name="01世帯と人口" sheetId="17" r:id="rId1"/>
  </sheets>
  <definedNames>
    <definedName name="_xlnm.Print_Area" localSheetId="0">'01世帯と人口'!$A$1:$J$54</definedName>
    <definedName name="集計ｍｓ10" localSheetId="0">#REF!</definedName>
    <definedName name="集計ｍｓ10">#REF!</definedName>
  </definedNames>
  <calcPr calcId="191029" fullPrecision="0"/>
</workbook>
</file>

<file path=xl/calcChain.xml><?xml version="1.0" encoding="utf-8"?>
<calcChain xmlns="http://schemas.openxmlformats.org/spreadsheetml/2006/main">
  <c r="D50" i="17" l="1"/>
  <c r="F50" i="17" l="1"/>
  <c r="E50" i="17"/>
  <c r="F48" i="17" l="1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D29" i="17"/>
  <c r="F28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F21" i="17"/>
  <c r="E21" i="17"/>
  <c r="D21" i="17"/>
  <c r="F20" i="17"/>
  <c r="E20" i="17"/>
  <c r="D20" i="17"/>
  <c r="F19" i="17"/>
  <c r="E19" i="17"/>
  <c r="D19" i="17"/>
  <c r="F17" i="17"/>
  <c r="E17" i="17"/>
  <c r="D17" i="17"/>
  <c r="F16" i="17"/>
  <c r="E16" i="17"/>
  <c r="F15" i="17"/>
  <c r="E15" i="17"/>
  <c r="F14" i="17"/>
  <c r="E14" i="17"/>
  <c r="F13" i="17"/>
  <c r="E13" i="17"/>
  <c r="F12" i="17"/>
  <c r="E12" i="17"/>
  <c r="F11" i="17"/>
  <c r="E11" i="17"/>
  <c r="F10" i="17"/>
  <c r="E10" i="17"/>
  <c r="F9" i="17"/>
  <c r="E9" i="17"/>
  <c r="F8" i="17"/>
  <c r="E8" i="17"/>
  <c r="F7" i="17"/>
  <c r="E7" i="17"/>
</calcChain>
</file>

<file path=xl/sharedStrings.xml><?xml version="1.0" encoding="utf-8"?>
<sst xmlns="http://schemas.openxmlformats.org/spreadsheetml/2006/main" count="65" uniqueCount="35">
  <si>
    <t>年次</t>
    <rPh sb="0" eb="2">
      <t>ネンジ</t>
    </rPh>
    <phoneticPr fontId="2"/>
  </si>
  <si>
    <t>世帯</t>
    <rPh sb="0" eb="2">
      <t>セタイ</t>
    </rPh>
    <phoneticPr fontId="2"/>
  </si>
  <si>
    <t>人  口</t>
    <rPh sb="0" eb="4">
      <t>ジンコウ</t>
    </rPh>
    <phoneticPr fontId="2"/>
  </si>
  <si>
    <t>１世帯当り</t>
    <rPh sb="1" eb="3">
      <t>セタイ</t>
    </rPh>
    <rPh sb="3" eb="4">
      <t>アタ</t>
    </rPh>
    <phoneticPr fontId="2"/>
  </si>
  <si>
    <t>１Ｋ㎡当り</t>
    <rPh sb="3" eb="4">
      <t>アタ</t>
    </rPh>
    <phoneticPr fontId="2"/>
  </si>
  <si>
    <t>面積    (Ｋ㎡)</t>
    <rPh sb="0" eb="2">
      <t>メンセキ</t>
    </rPh>
    <phoneticPr fontId="2"/>
  </si>
  <si>
    <t>摘       要</t>
    <rPh sb="0" eb="9">
      <t>テキヨウ</t>
    </rPh>
    <phoneticPr fontId="2"/>
  </si>
  <si>
    <t>人</t>
    <rPh sb="0" eb="1">
      <t>ヒト</t>
    </rPh>
    <phoneticPr fontId="2"/>
  </si>
  <si>
    <t>増加率</t>
    <rPh sb="0" eb="2">
      <t>ゾウカ</t>
    </rPh>
    <rPh sb="2" eb="3">
      <t>リツ</t>
    </rPh>
    <phoneticPr fontId="2"/>
  </si>
  <si>
    <t>人口</t>
    <rPh sb="0" eb="2">
      <t>ジンコウ</t>
    </rPh>
    <phoneticPr fontId="2"/>
  </si>
  <si>
    <t>昭和</t>
    <rPh sb="0" eb="2">
      <t>ショウワ</t>
    </rPh>
    <phoneticPr fontId="2"/>
  </si>
  <si>
    <t>北上村編入</t>
    <rPh sb="0" eb="2">
      <t>キタウエ</t>
    </rPh>
    <rPh sb="2" eb="3">
      <t>ムラ</t>
    </rPh>
    <rPh sb="3" eb="5">
      <t>ヘンニュウ</t>
    </rPh>
    <phoneticPr fontId="2"/>
  </si>
  <si>
    <t>錦田村合併</t>
    <rPh sb="0" eb="1">
      <t>ニシキ</t>
    </rPh>
    <rPh sb="1" eb="2">
      <t>タ</t>
    </rPh>
    <rPh sb="2" eb="3">
      <t>ムラ</t>
    </rPh>
    <rPh sb="3" eb="5">
      <t>ガッペイ</t>
    </rPh>
    <phoneticPr fontId="2"/>
  </si>
  <si>
    <t>中郷村編入</t>
    <rPh sb="0" eb="2">
      <t>ナカザト</t>
    </rPh>
    <rPh sb="2" eb="3">
      <t>ムラ</t>
    </rPh>
    <rPh sb="3" eb="5">
      <t>ヘンニュウ</t>
    </rPh>
    <phoneticPr fontId="2"/>
  </si>
  <si>
    <t>平成</t>
    <rPh sb="0" eb="2">
      <t>ヘイセイ</t>
    </rPh>
    <phoneticPr fontId="2"/>
  </si>
  <si>
    <t>平成5年9月30日建設省国土地理院公表</t>
    <rPh sb="0" eb="2">
      <t>ヘイセイ</t>
    </rPh>
    <rPh sb="3" eb="9">
      <t>ネンガッピ</t>
    </rPh>
    <rPh sb="9" eb="12">
      <t>ケンセツショウ</t>
    </rPh>
    <rPh sb="12" eb="14">
      <t>コクド</t>
    </rPh>
    <rPh sb="14" eb="16">
      <t>チリ</t>
    </rPh>
    <rPh sb="16" eb="17">
      <t>イン</t>
    </rPh>
    <rPh sb="17" eb="19">
      <t>コウヒョウ</t>
    </rPh>
    <phoneticPr fontId="2"/>
  </si>
  <si>
    <t>(資料/市民課)</t>
    <rPh sb="1" eb="3">
      <t>シリョウ</t>
    </rPh>
    <rPh sb="4" eb="7">
      <t>シミンカ</t>
    </rPh>
    <phoneticPr fontId="2"/>
  </si>
  <si>
    <t>(注意) 人口増加率は、昭和61年以降の前年対比による。</t>
    <rPh sb="1" eb="3">
      <t>チュウイ</t>
    </rPh>
    <rPh sb="5" eb="7">
      <t>ジンコウ</t>
    </rPh>
    <rPh sb="7" eb="9">
      <t>ゾウカ</t>
    </rPh>
    <rPh sb="9" eb="10">
      <t>リツ</t>
    </rPh>
    <rPh sb="12" eb="14">
      <t>ショウワ</t>
    </rPh>
    <rPh sb="16" eb="17">
      <t>ネン</t>
    </rPh>
    <rPh sb="17" eb="19">
      <t>イコウ</t>
    </rPh>
    <rPh sb="20" eb="22">
      <t>ゼンネン</t>
    </rPh>
    <rPh sb="22" eb="24">
      <t>タイヒ</t>
    </rPh>
    <phoneticPr fontId="2"/>
  </si>
  <si>
    <t>平成4年9月1日建設省国土地理院公表</t>
    <rPh sb="0" eb="2">
      <t>ヘイセイ</t>
    </rPh>
    <rPh sb="3" eb="4">
      <t>ネン</t>
    </rPh>
    <rPh sb="5" eb="6">
      <t>ガツ</t>
    </rPh>
    <rPh sb="7" eb="8">
      <t>ニチ</t>
    </rPh>
    <rPh sb="8" eb="11">
      <t>ケンセツショウ</t>
    </rPh>
    <rPh sb="11" eb="13">
      <t>コクド</t>
    </rPh>
    <rPh sb="13" eb="15">
      <t>チリ</t>
    </rPh>
    <rPh sb="15" eb="16">
      <t>イン</t>
    </rPh>
    <rPh sb="16" eb="18">
      <t>コウヒョウ</t>
    </rPh>
    <phoneticPr fontId="2"/>
  </si>
  <si>
    <t>平成13年10月1日国土交通省国土地理院公表</t>
    <rPh sb="0" eb="2">
      <t>ヘイセイ</t>
    </rPh>
    <rPh sb="4" eb="5">
      <t>ネン</t>
    </rPh>
    <rPh sb="7" eb="8">
      <t>ガツ</t>
    </rPh>
    <rPh sb="9" eb="10">
      <t>ニチ</t>
    </rPh>
    <rPh sb="10" eb="12">
      <t>コクド</t>
    </rPh>
    <rPh sb="12" eb="14">
      <t>コウツウ</t>
    </rPh>
    <rPh sb="14" eb="15">
      <t>ショウ</t>
    </rPh>
    <rPh sb="15" eb="17">
      <t>コクド</t>
    </rPh>
    <rPh sb="17" eb="19">
      <t>チリ</t>
    </rPh>
    <rPh sb="19" eb="20">
      <t>イン</t>
    </rPh>
    <rPh sb="20" eb="22">
      <t>コウヒョウ</t>
    </rPh>
    <phoneticPr fontId="2"/>
  </si>
  <si>
    <t xml:space="preserve">      〃</t>
    <phoneticPr fontId="2"/>
  </si>
  <si>
    <t>(各年12月31日現在日本人)</t>
    <rPh sb="1" eb="2">
      <t>カク</t>
    </rPh>
    <rPh sb="2" eb="3">
      <t>ネン</t>
    </rPh>
    <rPh sb="5" eb="6">
      <t>ツキ</t>
    </rPh>
    <rPh sb="8" eb="9">
      <t>ヒ</t>
    </rPh>
    <rPh sb="9" eb="11">
      <t>ゲンザイ</t>
    </rPh>
    <rPh sb="11" eb="14">
      <t>ニホンジン</t>
    </rPh>
    <phoneticPr fontId="2"/>
  </si>
  <si>
    <t xml:space="preserve"> 　   〃</t>
    <phoneticPr fontId="2"/>
  </si>
  <si>
    <t>１．世帯と人口</t>
    <rPh sb="2" eb="4">
      <t>セタイ</t>
    </rPh>
    <rPh sb="5" eb="7">
      <t>ジンコウ</t>
    </rPh>
    <phoneticPr fontId="2"/>
  </si>
  <si>
    <t>(A)</t>
    <phoneticPr fontId="2"/>
  </si>
  <si>
    <t>(B)</t>
    <phoneticPr fontId="2"/>
  </si>
  <si>
    <t>(B)/(A)</t>
    <phoneticPr fontId="2"/>
  </si>
  <si>
    <t>(B)/(C)</t>
    <phoneticPr fontId="2"/>
  </si>
  <si>
    <t>(C)</t>
    <phoneticPr fontId="2"/>
  </si>
  <si>
    <t xml:space="preserve">      〃</t>
    <phoneticPr fontId="2"/>
  </si>
  <si>
    <t xml:space="preserve">      〃</t>
    <phoneticPr fontId="2"/>
  </si>
  <si>
    <t xml:space="preserve">      〃</t>
    <phoneticPr fontId="2"/>
  </si>
  <si>
    <t xml:space="preserve">      〃</t>
    <phoneticPr fontId="2"/>
  </si>
  <si>
    <t>令和</t>
    <rPh sb="0" eb="2">
      <t>レイワ</t>
    </rPh>
    <phoneticPr fontId="2"/>
  </si>
  <si>
    <t>元</t>
    <rPh sb="0" eb="1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</si>
</sst>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%"/>
    <numFmt numFmtId="178" formatCode="_-* #,##0_-;\-* #,##0_-;_-* &quot;-&quot;_-;_-@_-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177" fontId="3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/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/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3" fillId="0" borderId="0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">
    <cellStyle name="パーセント" xfId="1" builtinId="5"/>
    <cellStyle name="桁区切り 2" xfId="2" xr:uid="{00000000-0005-0000-0000-000001000000}"/>
    <cellStyle name="桁区切り 3" xfId="4" xr:uid="{00000000-0005-0000-0000-000002000000}"/>
    <cellStyle name="標準" xfId="0" builtinId="0"/>
    <cellStyle name="標準 2" xfId="3" xr:uid="{00000000-0005-0000-0000-000004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5"/>
  <sheetViews>
    <sheetView tabSelected="1" zoomScale="110" zoomScaleNormal="110" workbookViewId="0">
      <selection activeCell="N21" sqref="N21"/>
    </sheetView>
  </sheetViews>
  <sheetFormatPr defaultRowHeight="12" x14ac:dyDescent="0.15"/>
  <cols>
    <col min="1" max="1" width="5.5703125" style="12" customWidth="1"/>
    <col min="2" max="2" width="9" style="12" customWidth="1"/>
    <col min="3" max="3" width="9.140625" style="12"/>
    <col min="4" max="4" width="8.28515625" style="12" bestFit="1" customWidth="1"/>
    <col min="5" max="6" width="9.140625" style="12"/>
    <col min="7" max="7" width="7.140625" style="12" customWidth="1"/>
    <col min="8" max="9" width="9.140625" style="12"/>
    <col min="10" max="10" width="20.85546875" style="12" customWidth="1"/>
    <col min="11" max="11" width="9.140625" style="12"/>
    <col min="12" max="13" width="10.28515625" style="12" bestFit="1" customWidth="1"/>
    <col min="14" max="16384" width="9.140625" style="12"/>
  </cols>
  <sheetData>
    <row r="1" spans="1:13" s="8" customFormat="1" ht="19.899999999999999" customHeight="1" x14ac:dyDescent="0.15">
      <c r="A1" s="6" t="s">
        <v>23</v>
      </c>
      <c r="B1" s="7"/>
      <c r="C1" s="7"/>
      <c r="D1" s="7"/>
      <c r="E1" s="7"/>
      <c r="F1" s="7"/>
      <c r="G1" s="7"/>
      <c r="H1" s="7"/>
    </row>
    <row r="2" spans="1:13" s="8" customFormat="1" ht="15" customHeight="1" x14ac:dyDescent="0.15">
      <c r="H2" s="10"/>
      <c r="I2" s="18"/>
      <c r="J2" s="22" t="s">
        <v>21</v>
      </c>
      <c r="K2" s="13"/>
    </row>
    <row r="3" spans="1:13" s="11" customFormat="1" ht="15" customHeight="1" x14ac:dyDescent="0.15">
      <c r="A3" s="38" t="s">
        <v>0</v>
      </c>
      <c r="B3" s="40" t="s">
        <v>1</v>
      </c>
      <c r="C3" s="42" t="s">
        <v>2</v>
      </c>
      <c r="D3" s="43"/>
      <c r="E3" s="19" t="s">
        <v>3</v>
      </c>
      <c r="F3" s="27" t="s">
        <v>4</v>
      </c>
      <c r="G3" s="44" t="s">
        <v>5</v>
      </c>
      <c r="H3" s="46" t="s">
        <v>6</v>
      </c>
      <c r="I3" s="46"/>
      <c r="J3" s="46"/>
      <c r="K3" s="26"/>
    </row>
    <row r="4" spans="1:13" s="11" customFormat="1" ht="15" customHeight="1" x14ac:dyDescent="0.15">
      <c r="A4" s="39"/>
      <c r="B4" s="41"/>
      <c r="C4" s="20" t="s">
        <v>7</v>
      </c>
      <c r="D4" s="20" t="s">
        <v>8</v>
      </c>
      <c r="E4" s="20" t="s">
        <v>9</v>
      </c>
      <c r="F4" s="20" t="s">
        <v>9</v>
      </c>
      <c r="G4" s="45"/>
      <c r="H4" s="47"/>
      <c r="I4" s="47"/>
      <c r="J4" s="47"/>
      <c r="K4" s="26"/>
    </row>
    <row r="5" spans="1:13" s="17" customFormat="1" ht="15" customHeight="1" x14ac:dyDescent="0.15">
      <c r="A5" s="14"/>
      <c r="B5" s="15" t="s">
        <v>24</v>
      </c>
      <c r="C5" s="15" t="s">
        <v>25</v>
      </c>
      <c r="D5" s="15"/>
      <c r="E5" s="16" t="s">
        <v>26</v>
      </c>
      <c r="F5" s="16" t="s">
        <v>27</v>
      </c>
      <c r="G5" s="16" t="s">
        <v>28</v>
      </c>
      <c r="H5" s="15"/>
      <c r="I5" s="15"/>
      <c r="J5" s="15"/>
      <c r="K5" s="15"/>
    </row>
    <row r="6" spans="1:13" s="11" customFormat="1" ht="15" customHeight="1" x14ac:dyDescent="0.15">
      <c r="A6" s="28" t="s">
        <v>10</v>
      </c>
      <c r="B6" s="4"/>
      <c r="C6" s="4"/>
      <c r="F6" s="4"/>
    </row>
    <row r="7" spans="1:13" s="11" customFormat="1" ht="15" customHeight="1" x14ac:dyDescent="0.15">
      <c r="A7" s="24">
        <v>10</v>
      </c>
      <c r="B7" s="4">
        <v>5164</v>
      </c>
      <c r="C7" s="4">
        <v>28143</v>
      </c>
      <c r="E7" s="23">
        <f t="shared" ref="E7:E17" si="0">C7/B7</f>
        <v>5.4</v>
      </c>
      <c r="F7" s="5">
        <f>C7/G7</f>
        <v>809</v>
      </c>
      <c r="G7" s="11">
        <v>34.770000000000003</v>
      </c>
      <c r="H7" s="11" t="s">
        <v>11</v>
      </c>
      <c r="L7" s="29"/>
      <c r="M7" s="30"/>
    </row>
    <row r="8" spans="1:13" s="11" customFormat="1" ht="15" customHeight="1" x14ac:dyDescent="0.15">
      <c r="A8" s="24">
        <v>16</v>
      </c>
      <c r="B8" s="4">
        <v>6533</v>
      </c>
      <c r="C8" s="4">
        <v>33533</v>
      </c>
      <c r="D8" s="1"/>
      <c r="E8" s="23">
        <f t="shared" si="0"/>
        <v>5.0999999999999996</v>
      </c>
      <c r="F8" s="5">
        <f>C8/G8</f>
        <v>626</v>
      </c>
      <c r="G8" s="31">
        <v>53.6</v>
      </c>
      <c r="H8" s="11" t="s">
        <v>12</v>
      </c>
      <c r="L8" s="29"/>
      <c r="M8" s="30"/>
    </row>
    <row r="9" spans="1:13" s="11" customFormat="1" ht="15" customHeight="1" x14ac:dyDescent="0.15">
      <c r="A9" s="24">
        <v>29</v>
      </c>
      <c r="B9" s="4">
        <v>11597</v>
      </c>
      <c r="C9" s="4">
        <v>58128</v>
      </c>
      <c r="D9" s="1"/>
      <c r="E9" s="23">
        <f t="shared" si="0"/>
        <v>5</v>
      </c>
      <c r="F9" s="5">
        <f>C9/G9</f>
        <v>940</v>
      </c>
      <c r="G9" s="11">
        <v>61.81</v>
      </c>
      <c r="H9" s="11" t="s">
        <v>13</v>
      </c>
      <c r="L9" s="29"/>
      <c r="M9" s="30"/>
    </row>
    <row r="10" spans="1:13" s="3" customFormat="1" ht="15" customHeight="1" x14ac:dyDescent="0.15">
      <c r="A10" s="24">
        <v>35</v>
      </c>
      <c r="B10" s="4">
        <v>13374</v>
      </c>
      <c r="C10" s="4">
        <v>64971</v>
      </c>
      <c r="D10" s="1"/>
      <c r="E10" s="23">
        <f t="shared" si="0"/>
        <v>4.9000000000000004</v>
      </c>
      <c r="F10" s="5">
        <f>C10/G9</f>
        <v>1051</v>
      </c>
      <c r="G10" s="21" t="s">
        <v>22</v>
      </c>
      <c r="L10" s="32"/>
    </row>
    <row r="11" spans="1:13" s="3" customFormat="1" ht="15" customHeight="1" x14ac:dyDescent="0.15">
      <c r="A11" s="24">
        <v>40</v>
      </c>
      <c r="B11" s="4">
        <v>16645</v>
      </c>
      <c r="C11" s="4">
        <v>73341</v>
      </c>
      <c r="D11" s="1"/>
      <c r="E11" s="23">
        <f t="shared" si="0"/>
        <v>4.4000000000000004</v>
      </c>
      <c r="F11" s="5">
        <f>C11/G9</f>
        <v>1187</v>
      </c>
      <c r="G11" s="26" t="s">
        <v>29</v>
      </c>
      <c r="L11" s="32"/>
    </row>
    <row r="12" spans="1:13" s="3" customFormat="1" ht="15" customHeight="1" x14ac:dyDescent="0.15">
      <c r="A12" s="24">
        <v>45</v>
      </c>
      <c r="B12" s="4">
        <v>20086</v>
      </c>
      <c r="C12" s="4">
        <v>79386</v>
      </c>
      <c r="D12" s="1"/>
      <c r="E12" s="23">
        <f t="shared" si="0"/>
        <v>4</v>
      </c>
      <c r="F12" s="5">
        <f>C12/G9</f>
        <v>1284</v>
      </c>
      <c r="G12" s="26" t="s">
        <v>20</v>
      </c>
      <c r="L12" s="32"/>
    </row>
    <row r="13" spans="1:13" s="3" customFormat="1" ht="15" customHeight="1" x14ac:dyDescent="0.15">
      <c r="A13" s="24">
        <v>50</v>
      </c>
      <c r="B13" s="4">
        <v>24353</v>
      </c>
      <c r="C13" s="4">
        <v>89805</v>
      </c>
      <c r="D13" s="1"/>
      <c r="E13" s="23">
        <f t="shared" si="0"/>
        <v>3.7</v>
      </c>
      <c r="F13" s="5">
        <f>C13/G9</f>
        <v>1453</v>
      </c>
      <c r="G13" s="26" t="s">
        <v>20</v>
      </c>
      <c r="L13" s="32"/>
    </row>
    <row r="14" spans="1:13" s="3" customFormat="1" ht="15" customHeight="1" x14ac:dyDescent="0.15">
      <c r="A14" s="24">
        <v>55</v>
      </c>
      <c r="B14" s="4">
        <v>26314</v>
      </c>
      <c r="C14" s="4">
        <v>94970</v>
      </c>
      <c r="D14" s="1"/>
      <c r="E14" s="23">
        <f t="shared" si="0"/>
        <v>3.6</v>
      </c>
      <c r="F14" s="5">
        <f>C14/G9</f>
        <v>1536</v>
      </c>
      <c r="G14" s="26" t="s">
        <v>29</v>
      </c>
      <c r="L14" s="32"/>
    </row>
    <row r="15" spans="1:13" s="3" customFormat="1" ht="15" customHeight="1" x14ac:dyDescent="0.15">
      <c r="A15" s="24">
        <v>60</v>
      </c>
      <c r="B15" s="4">
        <v>31587</v>
      </c>
      <c r="C15" s="4">
        <v>99802</v>
      </c>
      <c r="D15" s="1"/>
      <c r="E15" s="23">
        <f t="shared" si="0"/>
        <v>3.2</v>
      </c>
      <c r="F15" s="5">
        <f>C15/G9</f>
        <v>1615</v>
      </c>
      <c r="G15" s="26" t="s">
        <v>20</v>
      </c>
      <c r="L15" s="32"/>
    </row>
    <row r="16" spans="1:13" s="3" customFormat="1" ht="15" customHeight="1" x14ac:dyDescent="0.15">
      <c r="A16" s="24">
        <v>62</v>
      </c>
      <c r="B16" s="4">
        <v>33041</v>
      </c>
      <c r="C16" s="4">
        <v>102305</v>
      </c>
      <c r="D16" s="1"/>
      <c r="E16" s="23">
        <f t="shared" si="0"/>
        <v>3.1</v>
      </c>
      <c r="F16" s="5">
        <f>C16/G9</f>
        <v>1655</v>
      </c>
      <c r="G16" s="26" t="s">
        <v>30</v>
      </c>
      <c r="L16" s="32"/>
    </row>
    <row r="17" spans="1:12" s="3" customFormat="1" ht="15" customHeight="1" x14ac:dyDescent="0.15">
      <c r="A17" s="24">
        <v>63</v>
      </c>
      <c r="B17" s="4">
        <v>33701</v>
      </c>
      <c r="C17" s="4">
        <v>103709</v>
      </c>
      <c r="D17" s="1">
        <f>(C17-C16)/C16</f>
        <v>1.4E-2</v>
      </c>
      <c r="E17" s="23">
        <f t="shared" si="0"/>
        <v>3.1</v>
      </c>
      <c r="F17" s="5">
        <f>C17/G9</f>
        <v>1678</v>
      </c>
      <c r="G17" s="26" t="s">
        <v>20</v>
      </c>
      <c r="L17" s="32"/>
    </row>
    <row r="18" spans="1:12" s="3" customFormat="1" ht="15" customHeight="1" x14ac:dyDescent="0.15">
      <c r="A18" s="28" t="s">
        <v>14</v>
      </c>
      <c r="B18" s="11"/>
      <c r="C18" s="11"/>
      <c r="D18" s="11"/>
      <c r="E18" s="26"/>
      <c r="F18" s="33"/>
      <c r="G18" s="11"/>
      <c r="L18" s="32"/>
    </row>
    <row r="19" spans="1:12" s="3" customFormat="1" ht="15" customHeight="1" x14ac:dyDescent="0.15">
      <c r="A19" s="24">
        <v>1</v>
      </c>
      <c r="B19" s="4">
        <v>34511</v>
      </c>
      <c r="C19" s="4">
        <v>104967</v>
      </c>
      <c r="D19" s="1">
        <f>(C19-C17)/C17</f>
        <v>1.2E-2</v>
      </c>
      <c r="E19" s="23">
        <f t="shared" ref="E19:E43" si="1">C19/B19</f>
        <v>3</v>
      </c>
      <c r="F19" s="5">
        <f>C19/G9</f>
        <v>1698</v>
      </c>
      <c r="G19" s="26" t="s">
        <v>30</v>
      </c>
      <c r="L19" s="32"/>
    </row>
    <row r="20" spans="1:12" s="3" customFormat="1" ht="15" customHeight="1" x14ac:dyDescent="0.15">
      <c r="A20" s="24">
        <v>2</v>
      </c>
      <c r="B20" s="4">
        <v>34946</v>
      </c>
      <c r="C20" s="4">
        <v>105433</v>
      </c>
      <c r="D20" s="1">
        <f t="shared" ref="D20:D29" si="2">(C20-C19)/C19</f>
        <v>4.0000000000000001E-3</v>
      </c>
      <c r="E20" s="23">
        <f t="shared" si="1"/>
        <v>3</v>
      </c>
      <c r="F20" s="5">
        <f>C20/G9</f>
        <v>1706</v>
      </c>
      <c r="G20" s="26" t="s">
        <v>31</v>
      </c>
      <c r="L20" s="32"/>
    </row>
    <row r="21" spans="1:12" s="3" customFormat="1" ht="15" customHeight="1" x14ac:dyDescent="0.15">
      <c r="A21" s="24">
        <v>3</v>
      </c>
      <c r="B21" s="4">
        <v>35525</v>
      </c>
      <c r="C21" s="4">
        <v>106191</v>
      </c>
      <c r="D21" s="1">
        <f t="shared" si="2"/>
        <v>7.0000000000000001E-3</v>
      </c>
      <c r="E21" s="23">
        <f t="shared" si="1"/>
        <v>3</v>
      </c>
      <c r="F21" s="5">
        <f>C21/G9</f>
        <v>1718</v>
      </c>
      <c r="G21" s="26" t="s">
        <v>31</v>
      </c>
      <c r="L21" s="32"/>
    </row>
    <row r="22" spans="1:12" s="3" customFormat="1" ht="15" customHeight="1" x14ac:dyDescent="0.15">
      <c r="A22" s="24">
        <v>4</v>
      </c>
      <c r="B22" s="4">
        <v>35957</v>
      </c>
      <c r="C22" s="4">
        <v>106378</v>
      </c>
      <c r="D22" s="1">
        <f t="shared" si="2"/>
        <v>2E-3</v>
      </c>
      <c r="E22" s="23">
        <f t="shared" si="1"/>
        <v>3</v>
      </c>
      <c r="F22" s="5">
        <f>C22/G22</f>
        <v>1711</v>
      </c>
      <c r="G22" s="11">
        <v>62.19</v>
      </c>
      <c r="H22" s="37" t="s">
        <v>18</v>
      </c>
      <c r="I22" s="37"/>
      <c r="J22" s="37"/>
      <c r="L22" s="32"/>
    </row>
    <row r="23" spans="1:12" s="3" customFormat="1" ht="15" customHeight="1" x14ac:dyDescent="0.15">
      <c r="A23" s="24">
        <v>5</v>
      </c>
      <c r="B23" s="4">
        <v>36409</v>
      </c>
      <c r="C23" s="4">
        <v>106709</v>
      </c>
      <c r="D23" s="1">
        <f t="shared" si="2"/>
        <v>3.0000000000000001E-3</v>
      </c>
      <c r="E23" s="23">
        <f t="shared" si="1"/>
        <v>2.9</v>
      </c>
      <c r="F23" s="5">
        <f>C23/G22</f>
        <v>1716</v>
      </c>
      <c r="G23" s="26" t="s">
        <v>32</v>
      </c>
      <c r="L23" s="32"/>
    </row>
    <row r="24" spans="1:12" s="3" customFormat="1" ht="15" customHeight="1" x14ac:dyDescent="0.15">
      <c r="A24" s="24">
        <v>6</v>
      </c>
      <c r="B24" s="4">
        <v>37076</v>
      </c>
      <c r="C24" s="4">
        <v>107421</v>
      </c>
      <c r="D24" s="1">
        <f t="shared" si="2"/>
        <v>7.0000000000000001E-3</v>
      </c>
      <c r="E24" s="23">
        <f t="shared" si="1"/>
        <v>2.9</v>
      </c>
      <c r="F24" s="5">
        <f>C24/G24</f>
        <v>1728</v>
      </c>
      <c r="G24" s="11">
        <v>62.17</v>
      </c>
      <c r="H24" s="37" t="s">
        <v>15</v>
      </c>
      <c r="I24" s="37"/>
      <c r="J24" s="37"/>
      <c r="L24" s="32"/>
    </row>
    <row r="25" spans="1:12" s="3" customFormat="1" ht="15" customHeight="1" x14ac:dyDescent="0.15">
      <c r="A25" s="24">
        <v>7</v>
      </c>
      <c r="B25" s="4">
        <v>37823</v>
      </c>
      <c r="C25" s="4">
        <v>108185</v>
      </c>
      <c r="D25" s="1">
        <f t="shared" si="2"/>
        <v>7.0000000000000001E-3</v>
      </c>
      <c r="E25" s="23">
        <f t="shared" si="1"/>
        <v>2.9</v>
      </c>
      <c r="F25" s="5">
        <f>C25/G24</f>
        <v>1740</v>
      </c>
      <c r="G25" s="26" t="s">
        <v>31</v>
      </c>
      <c r="L25" s="32"/>
    </row>
    <row r="26" spans="1:12" s="3" customFormat="1" ht="15" customHeight="1" x14ac:dyDescent="0.15">
      <c r="A26" s="24">
        <v>8</v>
      </c>
      <c r="B26" s="4">
        <v>38681</v>
      </c>
      <c r="C26" s="4">
        <v>109302</v>
      </c>
      <c r="D26" s="1">
        <f t="shared" si="2"/>
        <v>0.01</v>
      </c>
      <c r="E26" s="23">
        <f t="shared" si="1"/>
        <v>2.8</v>
      </c>
      <c r="F26" s="5">
        <f>C26/G24</f>
        <v>1758</v>
      </c>
      <c r="G26" s="26" t="s">
        <v>31</v>
      </c>
      <c r="L26" s="32"/>
    </row>
    <row r="27" spans="1:12" s="3" customFormat="1" ht="15" customHeight="1" x14ac:dyDescent="0.15">
      <c r="A27" s="24">
        <v>9</v>
      </c>
      <c r="B27" s="4">
        <v>39335</v>
      </c>
      <c r="C27" s="4">
        <v>109728</v>
      </c>
      <c r="D27" s="1">
        <f t="shared" si="2"/>
        <v>4.0000000000000001E-3</v>
      </c>
      <c r="E27" s="23">
        <f t="shared" si="1"/>
        <v>2.8</v>
      </c>
      <c r="F27" s="5">
        <f>C27/G24</f>
        <v>1765</v>
      </c>
      <c r="G27" s="26" t="s">
        <v>31</v>
      </c>
      <c r="L27" s="32"/>
    </row>
    <row r="28" spans="1:12" s="3" customFormat="1" ht="15" customHeight="1" x14ac:dyDescent="0.15">
      <c r="A28" s="24">
        <v>10</v>
      </c>
      <c r="B28" s="4">
        <v>40172</v>
      </c>
      <c r="C28" s="4">
        <v>110587</v>
      </c>
      <c r="D28" s="1">
        <f t="shared" si="2"/>
        <v>8.0000000000000002E-3</v>
      </c>
      <c r="E28" s="23">
        <f t="shared" si="1"/>
        <v>2.8</v>
      </c>
      <c r="F28" s="5">
        <f>C28/G24</f>
        <v>1779</v>
      </c>
      <c r="G28" s="26" t="s">
        <v>31</v>
      </c>
      <c r="L28" s="32"/>
    </row>
    <row r="29" spans="1:12" s="3" customFormat="1" ht="15" customHeight="1" x14ac:dyDescent="0.15">
      <c r="A29" s="24">
        <v>11</v>
      </c>
      <c r="B29" s="4">
        <v>40576</v>
      </c>
      <c r="C29" s="4">
        <v>110483</v>
      </c>
      <c r="D29" s="1">
        <f t="shared" si="2"/>
        <v>-1E-3</v>
      </c>
      <c r="E29" s="23">
        <f t="shared" si="1"/>
        <v>2.7</v>
      </c>
      <c r="F29" s="5">
        <f>C29/G24</f>
        <v>1777</v>
      </c>
      <c r="G29" s="26" t="s">
        <v>31</v>
      </c>
    </row>
    <row r="30" spans="1:12" s="3" customFormat="1" ht="15" customHeight="1" x14ac:dyDescent="0.15">
      <c r="A30" s="24">
        <v>12</v>
      </c>
      <c r="B30" s="4">
        <v>41082</v>
      </c>
      <c r="C30" s="4">
        <v>110849</v>
      </c>
      <c r="D30" s="1">
        <f>(C30-C29)/C29</f>
        <v>3.0000000000000001E-3</v>
      </c>
      <c r="E30" s="23">
        <f t="shared" si="1"/>
        <v>2.7</v>
      </c>
      <c r="F30" s="5">
        <f>C30/$G$24</f>
        <v>1783</v>
      </c>
      <c r="G30" s="26" t="s">
        <v>31</v>
      </c>
    </row>
    <row r="31" spans="1:12" s="3" customFormat="1" ht="15" customHeight="1" x14ac:dyDescent="0.15">
      <c r="A31" s="24">
        <v>13</v>
      </c>
      <c r="B31" s="4">
        <v>41836</v>
      </c>
      <c r="C31" s="4">
        <v>111468</v>
      </c>
      <c r="D31" s="1">
        <f t="shared" ref="D31:D46" si="3">(C31-C30)/C30</f>
        <v>6.0000000000000001E-3</v>
      </c>
      <c r="E31" s="23">
        <f t="shared" si="1"/>
        <v>2.7</v>
      </c>
      <c r="F31" s="5">
        <f>C31/$G$31</f>
        <v>1794</v>
      </c>
      <c r="G31" s="11">
        <v>62.13</v>
      </c>
      <c r="H31" s="37" t="s">
        <v>19</v>
      </c>
      <c r="I31" s="37"/>
      <c r="J31" s="37"/>
    </row>
    <row r="32" spans="1:12" s="3" customFormat="1" ht="15" customHeight="1" x14ac:dyDescent="0.15">
      <c r="A32" s="24">
        <v>14</v>
      </c>
      <c r="B32" s="4">
        <v>42262</v>
      </c>
      <c r="C32" s="4">
        <v>111510</v>
      </c>
      <c r="D32" s="1">
        <f t="shared" si="3"/>
        <v>0</v>
      </c>
      <c r="E32" s="23">
        <f t="shared" si="1"/>
        <v>2.6</v>
      </c>
      <c r="F32" s="5">
        <f t="shared" ref="F32:F44" si="4">C32/$G$31</f>
        <v>1795</v>
      </c>
      <c r="G32" s="26" t="s">
        <v>31</v>
      </c>
      <c r="H32" s="2"/>
      <c r="I32" s="2"/>
      <c r="J32" s="2"/>
    </row>
    <row r="33" spans="1:10" s="3" customFormat="1" ht="15" customHeight="1" x14ac:dyDescent="0.15">
      <c r="A33" s="24">
        <v>15</v>
      </c>
      <c r="B33" s="4">
        <v>42793</v>
      </c>
      <c r="C33" s="4">
        <v>111848</v>
      </c>
      <c r="D33" s="1">
        <f t="shared" si="3"/>
        <v>3.0000000000000001E-3</v>
      </c>
      <c r="E33" s="23">
        <f t="shared" si="1"/>
        <v>2.6</v>
      </c>
      <c r="F33" s="5">
        <f t="shared" si="4"/>
        <v>1800</v>
      </c>
      <c r="G33" s="26" t="s">
        <v>31</v>
      </c>
      <c r="H33" s="2"/>
      <c r="I33" s="2"/>
      <c r="J33" s="2"/>
    </row>
    <row r="34" spans="1:10" s="3" customFormat="1" ht="15" customHeight="1" x14ac:dyDescent="0.15">
      <c r="A34" s="24">
        <v>16</v>
      </c>
      <c r="B34" s="4">
        <v>43337</v>
      </c>
      <c r="C34" s="4">
        <v>112113</v>
      </c>
      <c r="D34" s="1">
        <f t="shared" si="3"/>
        <v>2E-3</v>
      </c>
      <c r="E34" s="23">
        <f t="shared" si="1"/>
        <v>2.6</v>
      </c>
      <c r="F34" s="5">
        <f t="shared" si="4"/>
        <v>1804</v>
      </c>
      <c r="G34" s="26" t="s">
        <v>32</v>
      </c>
      <c r="H34" s="2"/>
      <c r="I34" s="2"/>
      <c r="J34" s="2"/>
    </row>
    <row r="35" spans="1:10" s="3" customFormat="1" ht="15" customHeight="1" x14ac:dyDescent="0.15">
      <c r="A35" s="24">
        <v>17</v>
      </c>
      <c r="B35" s="4">
        <v>44053</v>
      </c>
      <c r="C35" s="4">
        <v>112829</v>
      </c>
      <c r="D35" s="1">
        <f t="shared" si="3"/>
        <v>6.0000000000000001E-3</v>
      </c>
      <c r="E35" s="23">
        <f t="shared" si="1"/>
        <v>2.6</v>
      </c>
      <c r="F35" s="5">
        <f t="shared" si="4"/>
        <v>1816</v>
      </c>
      <c r="G35" s="26" t="s">
        <v>31</v>
      </c>
      <c r="H35" s="2"/>
      <c r="I35" s="2"/>
      <c r="J35" s="2"/>
    </row>
    <row r="36" spans="1:10" s="3" customFormat="1" ht="15" customHeight="1" x14ac:dyDescent="0.15">
      <c r="A36" s="24">
        <v>18</v>
      </c>
      <c r="B36" s="4">
        <v>44448</v>
      </c>
      <c r="C36" s="4">
        <v>112684</v>
      </c>
      <c r="D36" s="1">
        <f t="shared" si="3"/>
        <v>-1E-3</v>
      </c>
      <c r="E36" s="23">
        <f t="shared" si="1"/>
        <v>2.5</v>
      </c>
      <c r="F36" s="5">
        <f t="shared" si="4"/>
        <v>1814</v>
      </c>
      <c r="G36" s="26" t="s">
        <v>31</v>
      </c>
      <c r="H36" s="2"/>
      <c r="I36" s="2"/>
      <c r="J36" s="2"/>
    </row>
    <row r="37" spans="1:10" s="3" customFormat="1" ht="15" customHeight="1" x14ac:dyDescent="0.15">
      <c r="A37" s="24">
        <v>19</v>
      </c>
      <c r="B37" s="4">
        <v>44965</v>
      </c>
      <c r="C37" s="4">
        <v>112717</v>
      </c>
      <c r="D37" s="1">
        <f t="shared" si="3"/>
        <v>0</v>
      </c>
      <c r="E37" s="23">
        <f t="shared" si="1"/>
        <v>2.5</v>
      </c>
      <c r="F37" s="5">
        <f t="shared" si="4"/>
        <v>1814</v>
      </c>
      <c r="G37" s="26" t="s">
        <v>31</v>
      </c>
      <c r="H37" s="2"/>
      <c r="I37" s="2"/>
      <c r="J37" s="2"/>
    </row>
    <row r="38" spans="1:10" s="3" customFormat="1" ht="15" customHeight="1" x14ac:dyDescent="0.15">
      <c r="A38" s="24">
        <v>20</v>
      </c>
      <c r="B38" s="4">
        <v>45461</v>
      </c>
      <c r="C38" s="4">
        <v>112481</v>
      </c>
      <c r="D38" s="1">
        <f t="shared" si="3"/>
        <v>-2E-3</v>
      </c>
      <c r="E38" s="23">
        <f t="shared" si="1"/>
        <v>2.5</v>
      </c>
      <c r="F38" s="5">
        <f t="shared" si="4"/>
        <v>1810</v>
      </c>
      <c r="G38" s="26" t="s">
        <v>31</v>
      </c>
      <c r="H38" s="2"/>
      <c r="I38" s="2"/>
      <c r="J38" s="2"/>
    </row>
    <row r="39" spans="1:10" s="3" customFormat="1" ht="15" customHeight="1" x14ac:dyDescent="0.15">
      <c r="A39" s="24">
        <v>21</v>
      </c>
      <c r="B39" s="4">
        <v>45766</v>
      </c>
      <c r="C39" s="4">
        <v>112114</v>
      </c>
      <c r="D39" s="1">
        <f t="shared" si="3"/>
        <v>-3.0000000000000001E-3</v>
      </c>
      <c r="E39" s="23">
        <f t="shared" si="1"/>
        <v>2.4</v>
      </c>
      <c r="F39" s="5">
        <f t="shared" si="4"/>
        <v>1805</v>
      </c>
      <c r="G39" s="26" t="s">
        <v>31</v>
      </c>
      <c r="H39" s="2"/>
      <c r="I39" s="2"/>
      <c r="J39" s="2"/>
    </row>
    <row r="40" spans="1:10" s="3" customFormat="1" ht="15" customHeight="1" x14ac:dyDescent="0.15">
      <c r="A40" s="24">
        <v>22</v>
      </c>
      <c r="B40" s="4">
        <v>46192</v>
      </c>
      <c r="C40" s="4">
        <v>111921</v>
      </c>
      <c r="D40" s="1">
        <f t="shared" si="3"/>
        <v>-2E-3</v>
      </c>
      <c r="E40" s="23">
        <f t="shared" si="1"/>
        <v>2.4</v>
      </c>
      <c r="F40" s="5">
        <f t="shared" si="4"/>
        <v>1801</v>
      </c>
      <c r="G40" s="26" t="s">
        <v>31</v>
      </c>
      <c r="H40" s="2"/>
      <c r="I40" s="2"/>
      <c r="J40" s="2"/>
    </row>
    <row r="41" spans="1:10" s="3" customFormat="1" ht="15" customHeight="1" x14ac:dyDescent="0.15">
      <c r="A41" s="24">
        <v>23</v>
      </c>
      <c r="B41" s="4">
        <v>46599</v>
      </c>
      <c r="C41" s="4">
        <v>111745</v>
      </c>
      <c r="D41" s="1">
        <f t="shared" si="3"/>
        <v>-2E-3</v>
      </c>
      <c r="E41" s="23">
        <f t="shared" si="1"/>
        <v>2.4</v>
      </c>
      <c r="F41" s="5">
        <f t="shared" si="4"/>
        <v>1799</v>
      </c>
      <c r="G41" s="26" t="s">
        <v>31</v>
      </c>
      <c r="H41" s="2"/>
      <c r="I41" s="2"/>
      <c r="J41" s="2"/>
    </row>
    <row r="42" spans="1:10" s="3" customFormat="1" ht="15" customHeight="1" x14ac:dyDescent="0.15">
      <c r="A42" s="24">
        <v>24</v>
      </c>
      <c r="B42" s="4">
        <v>46966</v>
      </c>
      <c r="C42" s="4">
        <v>111710</v>
      </c>
      <c r="D42" s="1">
        <f t="shared" si="3"/>
        <v>0</v>
      </c>
      <c r="E42" s="23">
        <f t="shared" si="1"/>
        <v>2.4</v>
      </c>
      <c r="F42" s="5">
        <f t="shared" si="4"/>
        <v>1798</v>
      </c>
      <c r="G42" s="26" t="s">
        <v>32</v>
      </c>
      <c r="H42" s="2"/>
      <c r="I42" s="2"/>
      <c r="J42" s="2"/>
    </row>
    <row r="43" spans="1:10" s="3" customFormat="1" ht="15" customHeight="1" x14ac:dyDescent="0.15">
      <c r="A43" s="24">
        <v>25</v>
      </c>
      <c r="B43" s="4">
        <v>47169</v>
      </c>
      <c r="C43" s="4">
        <v>111394</v>
      </c>
      <c r="D43" s="1">
        <f t="shared" si="3"/>
        <v>-3.0000000000000001E-3</v>
      </c>
      <c r="E43" s="23">
        <f t="shared" si="1"/>
        <v>2.4</v>
      </c>
      <c r="F43" s="5">
        <f t="shared" si="4"/>
        <v>1793</v>
      </c>
      <c r="G43" s="26" t="s">
        <v>31</v>
      </c>
      <c r="H43" s="2"/>
      <c r="I43" s="2"/>
      <c r="J43" s="2"/>
    </row>
    <row r="44" spans="1:10" s="3" customFormat="1" ht="15" customHeight="1" x14ac:dyDescent="0.15">
      <c r="A44" s="24">
        <v>26</v>
      </c>
      <c r="B44" s="4">
        <v>47359</v>
      </c>
      <c r="C44" s="4">
        <v>110783</v>
      </c>
      <c r="D44" s="1">
        <f t="shared" si="3"/>
        <v>-5.0000000000000001E-3</v>
      </c>
      <c r="E44" s="23">
        <f>C44/B44</f>
        <v>2.2999999999999998</v>
      </c>
      <c r="F44" s="5">
        <f t="shared" si="4"/>
        <v>1783</v>
      </c>
      <c r="G44" s="26" t="s">
        <v>31</v>
      </c>
      <c r="H44" s="2"/>
      <c r="I44" s="2"/>
      <c r="J44" s="2"/>
    </row>
    <row r="45" spans="1:10" s="3" customFormat="1" ht="15" customHeight="1" x14ac:dyDescent="0.15">
      <c r="A45" s="24">
        <v>27</v>
      </c>
      <c r="B45" s="4">
        <v>47606</v>
      </c>
      <c r="C45" s="4">
        <v>110444</v>
      </c>
      <c r="D45" s="1">
        <f t="shared" si="3"/>
        <v>-3.0000000000000001E-3</v>
      </c>
      <c r="E45" s="23">
        <f>C45/B45</f>
        <v>2.2999999999999998</v>
      </c>
      <c r="F45" s="5">
        <f>C45/$G$45</f>
        <v>1781</v>
      </c>
      <c r="G45" s="26">
        <v>62.02</v>
      </c>
      <c r="H45" s="2"/>
      <c r="I45" s="2"/>
      <c r="J45" s="2"/>
    </row>
    <row r="46" spans="1:10" s="3" customFormat="1" ht="15" customHeight="1" x14ac:dyDescent="0.15">
      <c r="A46" s="24">
        <v>28</v>
      </c>
      <c r="B46" s="4">
        <v>47966</v>
      </c>
      <c r="C46" s="4">
        <v>110214</v>
      </c>
      <c r="D46" s="1">
        <f t="shared" si="3"/>
        <v>-2E-3</v>
      </c>
      <c r="E46" s="23">
        <f>C46/B46</f>
        <v>2.2999999999999998</v>
      </c>
      <c r="F46" s="5">
        <f>C46/$G$45</f>
        <v>1777</v>
      </c>
      <c r="G46" s="26" t="s">
        <v>31</v>
      </c>
      <c r="H46" s="2"/>
      <c r="I46" s="2"/>
      <c r="J46" s="2"/>
    </row>
    <row r="47" spans="1:10" s="3" customFormat="1" ht="15" customHeight="1" x14ac:dyDescent="0.15">
      <c r="A47" s="24">
        <v>29</v>
      </c>
      <c r="B47" s="4">
        <v>48156</v>
      </c>
      <c r="C47" s="4">
        <v>109705</v>
      </c>
      <c r="D47" s="1">
        <f>(C47-C46)/C45</f>
        <v>-5.0000000000000001E-3</v>
      </c>
      <c r="E47" s="23">
        <f>C47/B47</f>
        <v>2.2999999999999998</v>
      </c>
      <c r="F47" s="5">
        <f>C47/$G$45</f>
        <v>1769</v>
      </c>
      <c r="G47" s="26" t="s">
        <v>32</v>
      </c>
      <c r="H47" s="2"/>
      <c r="I47" s="2"/>
      <c r="J47" s="2"/>
    </row>
    <row r="48" spans="1:10" s="3" customFormat="1" ht="15" customHeight="1" x14ac:dyDescent="0.15">
      <c r="A48" s="24">
        <v>30</v>
      </c>
      <c r="B48" s="4">
        <v>48339</v>
      </c>
      <c r="C48" s="4">
        <v>109004</v>
      </c>
      <c r="D48" s="1">
        <f>(C48-C47)/C46</f>
        <v>-6.0000000000000001E-3</v>
      </c>
      <c r="E48" s="23">
        <f>C48/B48</f>
        <v>2.2999999999999998</v>
      </c>
      <c r="F48" s="5">
        <f>C48/$G$45</f>
        <v>1758</v>
      </c>
      <c r="G48" s="26" t="s">
        <v>31</v>
      </c>
      <c r="H48" s="2"/>
      <c r="I48" s="2"/>
      <c r="J48" s="2"/>
    </row>
    <row r="49" spans="1:10" s="3" customFormat="1" ht="15" customHeight="1" x14ac:dyDescent="0.15">
      <c r="A49" s="24" t="s">
        <v>33</v>
      </c>
      <c r="B49" s="4"/>
      <c r="C49" s="4"/>
      <c r="D49" s="1"/>
      <c r="E49" s="23"/>
      <c r="F49" s="5"/>
      <c r="G49" s="26"/>
      <c r="H49" s="2"/>
      <c r="I49" s="2"/>
      <c r="J49" s="2"/>
    </row>
    <row r="50" spans="1:10" s="3" customFormat="1" ht="15" customHeight="1" x14ac:dyDescent="0.15">
      <c r="A50" s="24" t="s">
        <v>34</v>
      </c>
      <c r="B50" s="4">
        <v>48474</v>
      </c>
      <c r="C50" s="4">
        <v>108048</v>
      </c>
      <c r="D50" s="1">
        <f>(C50-C48)/C47</f>
        <v>-8.9999999999999993E-3</v>
      </c>
      <c r="E50" s="23">
        <f>C50/B50</f>
        <v>2.2000000000000002</v>
      </c>
      <c r="F50" s="5">
        <f>C50/$G$45</f>
        <v>1742</v>
      </c>
      <c r="G50" s="26" t="s">
        <v>29</v>
      </c>
      <c r="H50" s="2"/>
      <c r="I50" s="2"/>
      <c r="J50" s="2"/>
    </row>
    <row r="51" spans="1:10" s="3" customFormat="1" ht="6.6" customHeight="1" x14ac:dyDescent="0.15">
      <c r="A51" s="25"/>
      <c r="B51" s="9"/>
      <c r="C51" s="9"/>
      <c r="D51" s="9"/>
      <c r="E51" s="9"/>
      <c r="F51" s="9"/>
      <c r="G51" s="9"/>
      <c r="H51" s="9"/>
      <c r="I51" s="9"/>
      <c r="J51" s="9"/>
    </row>
    <row r="52" spans="1:10" s="3" customFormat="1" ht="13.9" customHeight="1" x14ac:dyDescent="0.15">
      <c r="A52" s="34"/>
      <c r="J52" s="33" t="s">
        <v>16</v>
      </c>
    </row>
    <row r="53" spans="1:10" s="3" customFormat="1" ht="13.9" customHeight="1" x14ac:dyDescent="0.15">
      <c r="A53" s="34"/>
      <c r="B53" s="11" t="s">
        <v>17</v>
      </c>
    </row>
    <row r="54" spans="1:10" s="3" customFormat="1" ht="16.899999999999999" customHeight="1" x14ac:dyDescent="0.15">
      <c r="A54" s="26"/>
    </row>
    <row r="55" spans="1:10" s="3" customFormat="1" ht="15" customHeight="1" x14ac:dyDescent="0.15">
      <c r="A55" s="26"/>
    </row>
    <row r="56" spans="1:10" s="3" customFormat="1" ht="15" customHeight="1" x14ac:dyDescent="0.15">
      <c r="A56" s="26"/>
    </row>
    <row r="57" spans="1:10" s="3" customFormat="1" ht="15" customHeight="1" x14ac:dyDescent="0.15">
      <c r="A57" s="26"/>
    </row>
    <row r="58" spans="1:10" s="3" customFormat="1" ht="15" customHeight="1" x14ac:dyDescent="0.15">
      <c r="A58" s="26"/>
    </row>
    <row r="59" spans="1:10" s="3" customFormat="1" ht="15" customHeight="1" x14ac:dyDescent="0.15">
      <c r="A59" s="26"/>
    </row>
    <row r="60" spans="1:10" s="3" customFormat="1" ht="15" customHeight="1" x14ac:dyDescent="0.15">
      <c r="A60" s="26"/>
    </row>
    <row r="61" spans="1:10" s="3" customFormat="1" ht="15" customHeight="1" x14ac:dyDescent="0.15">
      <c r="A61" s="26"/>
    </row>
    <row r="62" spans="1:10" s="3" customFormat="1" ht="15" customHeight="1" x14ac:dyDescent="0.15">
      <c r="A62" s="26"/>
    </row>
    <row r="63" spans="1:10" s="3" customFormat="1" ht="15" customHeight="1" x14ac:dyDescent="0.15">
      <c r="A63" s="26"/>
    </row>
    <row r="64" spans="1:10" s="3" customFormat="1" ht="15" customHeight="1" x14ac:dyDescent="0.15">
      <c r="A64" s="26"/>
    </row>
    <row r="65" spans="1:2" s="3" customFormat="1" ht="15" customHeight="1" x14ac:dyDescent="0.15">
      <c r="A65" s="35"/>
    </row>
    <row r="66" spans="1:2" s="3" customFormat="1" ht="15" customHeight="1" x14ac:dyDescent="0.15">
      <c r="A66" s="26"/>
    </row>
    <row r="67" spans="1:2" s="3" customFormat="1" ht="15" customHeight="1" x14ac:dyDescent="0.15">
      <c r="A67" s="26"/>
    </row>
    <row r="68" spans="1:2" s="3" customFormat="1" ht="15" customHeight="1" x14ac:dyDescent="0.15">
      <c r="A68" s="26"/>
    </row>
    <row r="69" spans="1:2" s="3" customFormat="1" ht="15" customHeight="1" x14ac:dyDescent="0.15">
      <c r="A69" s="26"/>
    </row>
    <row r="70" spans="1:2" s="3" customFormat="1" ht="15" customHeight="1" x14ac:dyDescent="0.15">
      <c r="A70" s="26"/>
    </row>
    <row r="71" spans="1:2" s="3" customFormat="1" ht="15" customHeight="1" x14ac:dyDescent="0.15">
      <c r="A71" s="36"/>
    </row>
    <row r="72" spans="1:2" s="3" customFormat="1" ht="15" customHeight="1" x14ac:dyDescent="0.15">
      <c r="A72" s="36"/>
    </row>
    <row r="73" spans="1:2" s="3" customFormat="1" ht="15" customHeight="1" x14ac:dyDescent="0.15">
      <c r="A73" s="36"/>
    </row>
    <row r="74" spans="1:2" s="3" customFormat="1" ht="15" customHeight="1" x14ac:dyDescent="0.15">
      <c r="A74" s="36"/>
    </row>
    <row r="75" spans="1:2" s="3" customFormat="1" ht="15" customHeight="1" x14ac:dyDescent="0.15">
      <c r="A75" s="36"/>
    </row>
    <row r="76" spans="1:2" s="3" customFormat="1" ht="15" customHeight="1" x14ac:dyDescent="0.15">
      <c r="A76" s="36"/>
      <c r="B76" s="35"/>
    </row>
    <row r="77" spans="1:2" s="3" customFormat="1" ht="15" customHeight="1" x14ac:dyDescent="0.15">
      <c r="A77" s="36"/>
    </row>
    <row r="78" spans="1:2" s="3" customFormat="1" ht="15" customHeight="1" x14ac:dyDescent="0.15">
      <c r="A78" s="36"/>
    </row>
    <row r="79" spans="1:2" s="3" customFormat="1" ht="15" customHeight="1" x14ac:dyDescent="0.15">
      <c r="A79" s="36"/>
    </row>
    <row r="80" spans="1:2" s="36" customFormat="1" x14ac:dyDescent="0.15"/>
    <row r="81" s="36" customFormat="1" x14ac:dyDescent="0.15"/>
    <row r="82" s="36" customFormat="1" x14ac:dyDescent="0.15"/>
    <row r="83" s="36" customFormat="1" x14ac:dyDescent="0.15"/>
    <row r="84" s="36" customFormat="1" x14ac:dyDescent="0.15"/>
    <row r="85" s="36" customFormat="1" x14ac:dyDescent="0.15"/>
    <row r="86" s="36" customFormat="1" x14ac:dyDescent="0.15"/>
    <row r="87" s="36" customFormat="1" x14ac:dyDescent="0.15"/>
    <row r="88" s="36" customFormat="1" x14ac:dyDescent="0.15"/>
    <row r="89" s="36" customFormat="1" x14ac:dyDescent="0.15"/>
    <row r="90" s="36" customFormat="1" x14ac:dyDescent="0.15"/>
    <row r="91" s="36" customFormat="1" x14ac:dyDescent="0.15"/>
    <row r="92" s="36" customFormat="1" x14ac:dyDescent="0.15"/>
    <row r="93" s="36" customFormat="1" x14ac:dyDescent="0.15"/>
    <row r="94" s="36" customFormat="1" x14ac:dyDescent="0.15"/>
    <row r="95" s="36" customFormat="1" x14ac:dyDescent="0.15"/>
    <row r="96" s="36" customFormat="1" x14ac:dyDescent="0.15"/>
    <row r="97" spans="1:1" s="36" customFormat="1" x14ac:dyDescent="0.15"/>
    <row r="98" spans="1:1" s="36" customFormat="1" x14ac:dyDescent="0.15"/>
    <row r="99" spans="1:1" s="36" customFormat="1" x14ac:dyDescent="0.15"/>
    <row r="100" spans="1:1" s="36" customFormat="1" x14ac:dyDescent="0.15"/>
    <row r="101" spans="1:1" s="36" customFormat="1" x14ac:dyDescent="0.15"/>
    <row r="102" spans="1:1" s="36" customFormat="1" x14ac:dyDescent="0.15"/>
    <row r="103" spans="1:1" s="36" customFormat="1" x14ac:dyDescent="0.15"/>
    <row r="104" spans="1:1" s="36" customFormat="1" x14ac:dyDescent="0.15"/>
    <row r="105" spans="1:1" s="36" customFormat="1" x14ac:dyDescent="0.15"/>
    <row r="106" spans="1:1" s="36" customFormat="1" x14ac:dyDescent="0.15"/>
    <row r="107" spans="1:1" s="36" customFormat="1" x14ac:dyDescent="0.15">
      <c r="A107" s="12"/>
    </row>
    <row r="108" spans="1:1" s="36" customFormat="1" x14ac:dyDescent="0.15">
      <c r="A108" s="12"/>
    </row>
    <row r="109" spans="1:1" s="36" customFormat="1" x14ac:dyDescent="0.15">
      <c r="A109" s="12"/>
    </row>
    <row r="110" spans="1:1" s="36" customFormat="1" x14ac:dyDescent="0.15">
      <c r="A110" s="12"/>
    </row>
    <row r="111" spans="1:1" s="36" customFormat="1" x14ac:dyDescent="0.15">
      <c r="A111" s="12"/>
    </row>
    <row r="112" spans="1:1" s="36" customFormat="1" x14ac:dyDescent="0.15">
      <c r="A112" s="12"/>
    </row>
    <row r="113" spans="1:1" s="36" customFormat="1" x14ac:dyDescent="0.15">
      <c r="A113" s="12"/>
    </row>
    <row r="114" spans="1:1" s="36" customFormat="1" x14ac:dyDescent="0.15">
      <c r="A114" s="12"/>
    </row>
    <row r="115" spans="1:1" s="36" customFormat="1" x14ac:dyDescent="0.15">
      <c r="A115" s="12"/>
    </row>
  </sheetData>
  <mergeCells count="8">
    <mergeCell ref="H24:J24"/>
    <mergeCell ref="H31:J31"/>
    <mergeCell ref="A3:A4"/>
    <mergeCell ref="B3:B4"/>
    <mergeCell ref="C3:D3"/>
    <mergeCell ref="G3:G4"/>
    <mergeCell ref="H3:J4"/>
    <mergeCell ref="H22:J22"/>
  </mergeCells>
  <phoneticPr fontId="2"/>
  <printOptions horizontalCentered="1"/>
  <pageMargins left="0.98425196850393704" right="0.98425196850393704" top="1.1811023622047245" bottom="1.1811023622047245" header="0.78740157480314965" footer="0.59055118110236227"/>
  <pageSetup paperSize="9" scale="87" firstPageNumber="15" orientation="portrait" useFirstPageNumber="1" horizontalDpi="300" verticalDpi="300" r:id="rId1"/>
  <headerFooter scaleWithDoc="0" alignWithMargins="0">
    <oddHeader>&amp;C&amp;12Ｂ　世帯・人口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01世帯と人口</vt:lpstr>
      <vt:lpstr>'01世帯と人口'!Print_Area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　朋香</dc:creator>
  <cp:lastModifiedBy>江本　祐輔</cp:lastModifiedBy>
  <cp:lastPrinted>2020-02-21T09:24:00Z</cp:lastPrinted>
  <dcterms:created xsi:type="dcterms:W3CDTF">2003-01-15T07:51:57Z</dcterms:created>
  <dcterms:modified xsi:type="dcterms:W3CDTF">2020-08-06T01:44:46Z</dcterms:modified>
</cp:coreProperties>
</file>