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B 世帯・人口\"/>
    </mc:Choice>
  </mc:AlternateContent>
  <xr:revisionPtr revIDLastSave="0" documentId="13_ncr:1_{1846A856-61FF-43F6-8091-060459EE2B97}" xr6:coauthVersionLast="36" xr6:coauthVersionMax="36" xr10:uidLastSave="{00000000-0000-0000-0000-000000000000}"/>
  <bookViews>
    <workbookView xWindow="0" yWindow="0" windowWidth="16545" windowHeight="13740" xr2:uid="{00000000-000D-0000-FFFF-FFFF00000000}"/>
  </bookViews>
  <sheets>
    <sheet name="国勢調査　流出流入の人口" sheetId="13" r:id="rId1"/>
  </sheets>
  <definedNames>
    <definedName name="集計ｍｓ10" localSheetId="0">#REF!</definedName>
    <definedName name="集計ｍｓ10">#REF!</definedName>
  </definedNames>
  <calcPr calcId="191029" fullPrecision="0"/>
</workbook>
</file>

<file path=xl/calcChain.xml><?xml version="1.0" encoding="utf-8"?>
<calcChain xmlns="http://schemas.openxmlformats.org/spreadsheetml/2006/main">
  <c r="D48" i="13" l="1"/>
  <c r="D47" i="13"/>
  <c r="D46" i="13"/>
  <c r="D45" i="13"/>
  <c r="D44" i="13"/>
  <c r="D43" i="13"/>
  <c r="J42" i="13"/>
  <c r="G42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J28" i="13"/>
  <c r="G28" i="13"/>
  <c r="G27" i="13"/>
  <c r="D25" i="13"/>
  <c r="D24" i="13"/>
  <c r="D23" i="13"/>
  <c r="D22" i="13"/>
  <c r="D21" i="13"/>
  <c r="D20" i="13"/>
  <c r="J19" i="13"/>
  <c r="G19" i="13"/>
  <c r="D17" i="13"/>
  <c r="D16" i="13"/>
  <c r="D15" i="13"/>
  <c r="D14" i="13"/>
  <c r="D13" i="13"/>
  <c r="D12" i="13"/>
  <c r="D11" i="13"/>
  <c r="D10" i="13"/>
  <c r="D9" i="13"/>
  <c r="D8" i="13"/>
  <c r="D7" i="13"/>
  <c r="D6" i="13"/>
  <c r="J5" i="13"/>
  <c r="G5" i="13"/>
  <c r="D4" i="13"/>
  <c r="D28" i="13" l="1"/>
  <c r="D19" i="13"/>
  <c r="D5" i="13"/>
  <c r="J27" i="13"/>
  <c r="D27" i="13" s="1"/>
  <c r="D42" i="13"/>
</calcChain>
</file>

<file path=xl/sharedStrings.xml><?xml version="1.0" encoding="utf-8"?>
<sst xmlns="http://schemas.openxmlformats.org/spreadsheetml/2006/main" count="51" uniqueCount="36">
  <si>
    <t>総　数</t>
    <rPh sb="0" eb="3">
      <t>ソウスウ</t>
    </rPh>
    <phoneticPr fontId="2"/>
  </si>
  <si>
    <t>１２．国勢調査　流出流入の人口</t>
    <rPh sb="3" eb="5">
      <t>コクセイ</t>
    </rPh>
    <rPh sb="5" eb="7">
      <t>チョウサ</t>
    </rPh>
    <rPh sb="8" eb="10">
      <t>リュウシュツ</t>
    </rPh>
    <rPh sb="10" eb="12">
      <t>リュウニュウ</t>
    </rPh>
    <rPh sb="13" eb="15">
      <t>ジンコウ</t>
    </rPh>
    <phoneticPr fontId="2"/>
  </si>
  <si>
    <t xml:space="preserve">    &lt; 通勤通学人口&gt;</t>
    <rPh sb="6" eb="8">
      <t>ツウキン</t>
    </rPh>
    <rPh sb="8" eb="10">
      <t>ツウガク</t>
    </rPh>
    <rPh sb="10" eb="12">
      <t>ジンコウ</t>
    </rPh>
    <phoneticPr fontId="2"/>
  </si>
  <si>
    <t>(平成27年10月1日現在国勢調査より)</t>
    <rPh sb="1" eb="3">
      <t>ヘイセイ</t>
    </rPh>
    <rPh sb="5" eb="6">
      <t>ネン</t>
    </rPh>
    <rPh sb="8" eb="9">
      <t>ツキ</t>
    </rPh>
    <rPh sb="10" eb="11">
      <t>ヒ</t>
    </rPh>
    <rPh sb="11" eb="13">
      <t>ゲンザイ</t>
    </rPh>
    <rPh sb="13" eb="15">
      <t>コクセイ</t>
    </rPh>
    <rPh sb="15" eb="17">
      <t>チョウサ</t>
    </rPh>
    <phoneticPr fontId="2"/>
  </si>
  <si>
    <t>通勤・通学地</t>
    <rPh sb="0" eb="2">
      <t>ツウキン</t>
    </rPh>
    <rPh sb="3" eb="5">
      <t>ツウガク</t>
    </rPh>
    <rPh sb="5" eb="6">
      <t>チ</t>
    </rPh>
    <phoneticPr fontId="2"/>
  </si>
  <si>
    <t>通勤者</t>
    <rPh sb="0" eb="2">
      <t>ツウキン</t>
    </rPh>
    <rPh sb="2" eb="3">
      <t>ツウガクシャ</t>
    </rPh>
    <phoneticPr fontId="2"/>
  </si>
  <si>
    <t>通学者　1)</t>
    <rPh sb="0" eb="3">
      <t>ツウガクシャ</t>
    </rPh>
    <phoneticPr fontId="2"/>
  </si>
  <si>
    <t>流出人口の合計　2)</t>
    <rPh sb="0" eb="2">
      <t>リュウシュツ</t>
    </rPh>
    <rPh sb="2" eb="4">
      <t>ジンコウ</t>
    </rPh>
    <rPh sb="5" eb="7">
      <t>ゴウケイ</t>
    </rPh>
    <phoneticPr fontId="2"/>
  </si>
  <si>
    <t>　・県内の他市町村へ流出計</t>
    <rPh sb="2" eb="4">
      <t>ケンナイ</t>
    </rPh>
    <rPh sb="5" eb="6">
      <t>タ</t>
    </rPh>
    <rPh sb="6" eb="9">
      <t>シチョウソン</t>
    </rPh>
    <rPh sb="10" eb="12">
      <t>リュウシュツ</t>
    </rPh>
    <rPh sb="12" eb="13">
      <t>ケイ</t>
    </rPh>
    <phoneticPr fontId="2"/>
  </si>
  <si>
    <t>　　　沼津市</t>
    <rPh sb="3" eb="6">
      <t>ヌマヅシ</t>
    </rPh>
    <phoneticPr fontId="2"/>
  </si>
  <si>
    <t>　　　長泉町</t>
    <rPh sb="3" eb="5">
      <t>ナガイズミ</t>
    </rPh>
    <rPh sb="5" eb="6">
      <t>マチ</t>
    </rPh>
    <phoneticPr fontId="2"/>
  </si>
  <si>
    <t>　　　裾野市</t>
    <rPh sb="3" eb="6">
      <t>スソノシ</t>
    </rPh>
    <phoneticPr fontId="2"/>
  </si>
  <si>
    <t>　　　清水町</t>
    <rPh sb="3" eb="5">
      <t>シミズ</t>
    </rPh>
    <rPh sb="5" eb="6">
      <t>マチ</t>
    </rPh>
    <phoneticPr fontId="2"/>
  </si>
  <si>
    <t>　　　伊豆の国市</t>
    <rPh sb="3" eb="5">
      <t>イズ</t>
    </rPh>
    <rPh sb="6" eb="7">
      <t>クニ</t>
    </rPh>
    <rPh sb="7" eb="8">
      <t>シ</t>
    </rPh>
    <phoneticPr fontId="2"/>
  </si>
  <si>
    <t>　　　函南町</t>
    <rPh sb="3" eb="6">
      <t>カンナミチョウ</t>
    </rPh>
    <phoneticPr fontId="2"/>
  </si>
  <si>
    <t>　　　御殿場市</t>
    <rPh sb="3" eb="7">
      <t>ゴテンバシ</t>
    </rPh>
    <phoneticPr fontId="2"/>
  </si>
  <si>
    <t xml:space="preserve">       静岡市</t>
    <rPh sb="7" eb="10">
      <t>シズオカシ</t>
    </rPh>
    <phoneticPr fontId="2"/>
  </si>
  <si>
    <t xml:space="preserve">       富士市</t>
    <rPh sb="7" eb="10">
      <t>フジシ</t>
    </rPh>
    <phoneticPr fontId="2"/>
  </si>
  <si>
    <t>　　　熱海市</t>
    <rPh sb="3" eb="6">
      <t>アタミシ</t>
    </rPh>
    <phoneticPr fontId="2"/>
  </si>
  <si>
    <t>　　　伊豆市</t>
    <rPh sb="3" eb="5">
      <t>イズ</t>
    </rPh>
    <rPh sb="5" eb="6">
      <t>シ</t>
    </rPh>
    <phoneticPr fontId="2"/>
  </si>
  <si>
    <t>　　　その他の市町村</t>
    <rPh sb="3" eb="6">
      <t>ソノタ</t>
    </rPh>
    <rPh sb="7" eb="10">
      <t>シチョウソン</t>
    </rPh>
    <phoneticPr fontId="2"/>
  </si>
  <si>
    <t>　・県外へ流出計</t>
    <rPh sb="2" eb="4">
      <t>ケンナイ</t>
    </rPh>
    <rPh sb="5" eb="7">
      <t>リュウシュツ</t>
    </rPh>
    <rPh sb="7" eb="8">
      <t>ケイ</t>
    </rPh>
    <phoneticPr fontId="2"/>
  </si>
  <si>
    <t>　　　埼玉県</t>
    <rPh sb="3" eb="6">
      <t>サイタマケン</t>
    </rPh>
    <phoneticPr fontId="2"/>
  </si>
  <si>
    <t>　　　千葉県</t>
    <rPh sb="3" eb="6">
      <t>チバケン</t>
    </rPh>
    <phoneticPr fontId="2"/>
  </si>
  <si>
    <t>　　　東京都</t>
    <rPh sb="3" eb="6">
      <t>トウキョウト</t>
    </rPh>
    <phoneticPr fontId="2"/>
  </si>
  <si>
    <t>　　　神奈川県</t>
    <rPh sb="3" eb="7">
      <t>カナガワケン</t>
    </rPh>
    <phoneticPr fontId="2"/>
  </si>
  <si>
    <t>　　　愛知県</t>
    <rPh sb="3" eb="6">
      <t>アイチケン</t>
    </rPh>
    <phoneticPr fontId="2"/>
  </si>
  <si>
    <t>　　　その他の都道府県</t>
    <rPh sb="3" eb="6">
      <t>ソノタ</t>
    </rPh>
    <rPh sb="7" eb="11">
      <t>トドウフケン</t>
    </rPh>
    <phoneticPr fontId="2"/>
  </si>
  <si>
    <t>流入人口の合計</t>
    <rPh sb="0" eb="2">
      <t>リュウシュツ</t>
    </rPh>
    <rPh sb="2" eb="4">
      <t>ジンコウ</t>
    </rPh>
    <rPh sb="5" eb="7">
      <t>ゴウケイ</t>
    </rPh>
    <phoneticPr fontId="2"/>
  </si>
  <si>
    <t>　・県内の他市町村から流入計</t>
    <rPh sb="2" eb="4">
      <t>ケンナイ</t>
    </rPh>
    <rPh sb="5" eb="6">
      <t>タ</t>
    </rPh>
    <rPh sb="6" eb="9">
      <t>シチョウソン</t>
    </rPh>
    <rPh sb="11" eb="13">
      <t>リュウシュツ</t>
    </rPh>
    <rPh sb="13" eb="14">
      <t>ケイ</t>
    </rPh>
    <phoneticPr fontId="2"/>
  </si>
  <si>
    <t>　　　富士市</t>
    <rPh sb="3" eb="6">
      <t>フジシ</t>
    </rPh>
    <phoneticPr fontId="2"/>
  </si>
  <si>
    <t>　　　静岡市</t>
    <rPh sb="3" eb="6">
      <t>シズオカシ</t>
    </rPh>
    <phoneticPr fontId="2"/>
  </si>
  <si>
    <t>　・県外から流入計</t>
    <rPh sb="2" eb="4">
      <t>ケンナイ</t>
    </rPh>
    <rPh sb="6" eb="8">
      <t>リュウシュツ</t>
    </rPh>
    <rPh sb="8" eb="9">
      <t>ケイ</t>
    </rPh>
    <phoneticPr fontId="2"/>
  </si>
  <si>
    <t xml:space="preserve">       埼玉県</t>
    <rPh sb="7" eb="9">
      <t>サイタマ</t>
    </rPh>
    <rPh sb="9" eb="10">
      <t>ケン</t>
    </rPh>
    <phoneticPr fontId="2"/>
  </si>
  <si>
    <t>1) 15歳未満の通学者は除く。</t>
    <rPh sb="5" eb="6">
      <t>サイ</t>
    </rPh>
    <rPh sb="6" eb="8">
      <t>ミマン</t>
    </rPh>
    <rPh sb="9" eb="12">
      <t>ツウガクシャ</t>
    </rPh>
    <rPh sb="13" eb="14">
      <t>ノゾ</t>
    </rPh>
    <phoneticPr fontId="2"/>
  </si>
  <si>
    <t>2) 従業地・通学地「不詳」を含む。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</si>
</sst>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.0%"/>
    <numFmt numFmtId="181" formatCode="#,##0_);\(#,##0\)"/>
    <numFmt numFmtId="187" formatCode="_-* #,##0_-;\-* #,##0_-;_-* &quot;-&quot;_-;_-@_-"/>
  </numFmts>
  <fonts count="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81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left" vertical="center"/>
    </xf>
    <xf numFmtId="181" fontId="3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5">
    <cellStyle name="パーセント" xfId="1" builtinId="5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54"/>
  <sheetViews>
    <sheetView tabSelected="1" zoomScaleNormal="100" workbookViewId="0">
      <selection activeCell="J74" sqref="J74"/>
    </sheetView>
  </sheetViews>
  <sheetFormatPr defaultRowHeight="12" x14ac:dyDescent="0.15"/>
  <cols>
    <col min="1" max="1" width="14.7109375" style="26" customWidth="1"/>
    <col min="2" max="2" width="13.7109375" style="26" customWidth="1"/>
    <col min="3" max="3" width="7.28515625" style="26" customWidth="1"/>
    <col min="4" max="15" width="7.28515625" style="27" customWidth="1"/>
    <col min="16" max="16" width="11.7109375" style="27" customWidth="1"/>
    <col min="17" max="17" width="9.140625" style="27"/>
    <col min="18" max="19" width="10.28515625" style="27" bestFit="1" customWidth="1"/>
    <col min="20" max="16384" width="9.140625" style="27"/>
  </cols>
  <sheetData>
    <row r="1" spans="1:17" s="2" customFormat="1" ht="20.100000000000001" customHeight="1" x14ac:dyDescent="0.15">
      <c r="A1" s="17" t="s">
        <v>1</v>
      </c>
      <c r="B1" s="18"/>
      <c r="C1" s="22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7" s="2" customFormat="1" ht="12.95" customHeight="1" x14ac:dyDescent="0.15">
      <c r="A2" s="14"/>
      <c r="B2" s="14" t="s">
        <v>2</v>
      </c>
      <c r="C2" s="14"/>
      <c r="D2" s="10"/>
      <c r="E2" s="10"/>
      <c r="G2" s="28" t="s">
        <v>3</v>
      </c>
      <c r="H2" s="28"/>
      <c r="I2" s="28"/>
      <c r="J2" s="28"/>
      <c r="K2" s="28"/>
      <c r="L2" s="10"/>
      <c r="M2" s="10"/>
      <c r="N2" s="10"/>
      <c r="O2" s="10"/>
      <c r="Q2" s="1"/>
    </row>
    <row r="3" spans="1:17" s="4" customFormat="1" ht="15" customHeight="1" x14ac:dyDescent="0.15">
      <c r="A3" s="31" t="s">
        <v>4</v>
      </c>
      <c r="B3" s="30"/>
      <c r="C3" s="32" t="s">
        <v>0</v>
      </c>
      <c r="D3" s="32"/>
      <c r="E3" s="32"/>
      <c r="F3" s="32" t="s">
        <v>5</v>
      </c>
      <c r="G3" s="32"/>
      <c r="H3" s="32"/>
      <c r="I3" s="29" t="s">
        <v>6</v>
      </c>
      <c r="J3" s="31"/>
      <c r="K3" s="31"/>
    </row>
    <row r="4" spans="1:17" s="4" customFormat="1" ht="15" customHeight="1" x14ac:dyDescent="0.15">
      <c r="A4" s="34" t="s">
        <v>7</v>
      </c>
      <c r="B4" s="33"/>
      <c r="C4" s="13"/>
      <c r="D4" s="9">
        <f>G4+J4</f>
        <v>29401</v>
      </c>
      <c r="E4" s="23"/>
      <c r="F4" s="23"/>
      <c r="G4" s="11">
        <v>26496</v>
      </c>
      <c r="H4" s="9"/>
      <c r="I4" s="9"/>
      <c r="J4" s="9">
        <v>2905</v>
      </c>
      <c r="L4" s="8"/>
      <c r="M4" s="8"/>
    </row>
    <row r="5" spans="1:17" s="2" customFormat="1" ht="15" customHeight="1" x14ac:dyDescent="0.15">
      <c r="A5" s="6" t="s">
        <v>8</v>
      </c>
      <c r="B5" s="5"/>
      <c r="C5" s="13"/>
      <c r="D5" s="9">
        <f>SUM(D6:D17)</f>
        <v>25858</v>
      </c>
      <c r="E5" s="23"/>
      <c r="F5" s="23"/>
      <c r="G5" s="11">
        <f>SUM(G6:G17)</f>
        <v>23678</v>
      </c>
      <c r="H5" s="23"/>
      <c r="I5" s="23"/>
      <c r="J5" s="9">
        <f>SUM(J6:J17)</f>
        <v>2180</v>
      </c>
      <c r="K5" s="24"/>
      <c r="L5" s="8"/>
      <c r="M5" s="16"/>
      <c r="N5" s="16"/>
      <c r="O5" s="16"/>
      <c r="Q5" s="1"/>
    </row>
    <row r="6" spans="1:17" s="2" customFormat="1" ht="12.95" customHeight="1" x14ac:dyDescent="0.15">
      <c r="A6" s="20" t="s">
        <v>9</v>
      </c>
      <c r="B6" s="25"/>
      <c r="C6" s="12"/>
      <c r="D6" s="9">
        <f>G6+J6</f>
        <v>8055</v>
      </c>
      <c r="E6" s="23"/>
      <c r="F6" s="23"/>
      <c r="G6" s="11">
        <v>7206</v>
      </c>
      <c r="H6" s="23"/>
      <c r="I6" s="23"/>
      <c r="J6" s="9">
        <v>849</v>
      </c>
      <c r="K6" s="24"/>
      <c r="L6" s="8"/>
      <c r="M6" s="16"/>
      <c r="N6" s="16"/>
      <c r="O6" s="16"/>
      <c r="Q6" s="1"/>
    </row>
    <row r="7" spans="1:17" s="2" customFormat="1" ht="12.95" customHeight="1" x14ac:dyDescent="0.15">
      <c r="A7" s="20" t="s">
        <v>10</v>
      </c>
      <c r="B7" s="25"/>
      <c r="C7" s="12"/>
      <c r="D7" s="9">
        <f t="shared" ref="D7:D17" si="0">G7+J7</f>
        <v>3544</v>
      </c>
      <c r="E7" s="23"/>
      <c r="F7" s="23"/>
      <c r="G7" s="11">
        <v>3345</v>
      </c>
      <c r="H7" s="23"/>
      <c r="I7" s="23"/>
      <c r="J7" s="9">
        <v>199</v>
      </c>
      <c r="K7" s="24"/>
      <c r="L7" s="8"/>
      <c r="M7" s="16"/>
      <c r="N7" s="16"/>
      <c r="O7" s="16"/>
      <c r="Q7" s="1"/>
    </row>
    <row r="8" spans="1:17" s="2" customFormat="1" ht="12.95" customHeight="1" x14ac:dyDescent="0.15">
      <c r="A8" s="20" t="s">
        <v>11</v>
      </c>
      <c r="B8" s="25"/>
      <c r="C8" s="12"/>
      <c r="D8" s="9">
        <f t="shared" si="0"/>
        <v>2960</v>
      </c>
      <c r="E8" s="23"/>
      <c r="F8" s="23"/>
      <c r="G8" s="11">
        <v>2895</v>
      </c>
      <c r="H8" s="23"/>
      <c r="I8" s="23"/>
      <c r="J8" s="9">
        <v>65</v>
      </c>
      <c r="K8" s="24"/>
      <c r="L8" s="8"/>
      <c r="M8" s="16"/>
      <c r="N8" s="16"/>
      <c r="O8" s="16"/>
      <c r="Q8" s="1"/>
    </row>
    <row r="9" spans="1:17" s="2" customFormat="1" ht="12.95" customHeight="1" x14ac:dyDescent="0.15">
      <c r="A9" s="20" t="s">
        <v>12</v>
      </c>
      <c r="B9" s="25"/>
      <c r="C9" s="12"/>
      <c r="D9" s="9">
        <f t="shared" si="0"/>
        <v>2667</v>
      </c>
      <c r="E9" s="23"/>
      <c r="F9" s="23"/>
      <c r="G9" s="11">
        <v>2565</v>
      </c>
      <c r="H9" s="23"/>
      <c r="I9" s="23"/>
      <c r="J9" s="9">
        <v>102</v>
      </c>
      <c r="K9" s="24"/>
      <c r="L9" s="8"/>
      <c r="M9" s="16"/>
      <c r="N9" s="16"/>
      <c r="O9" s="16"/>
      <c r="Q9" s="1"/>
    </row>
    <row r="10" spans="1:17" s="2" customFormat="1" ht="12.95" customHeight="1" x14ac:dyDescent="0.15">
      <c r="A10" s="20" t="s">
        <v>13</v>
      </c>
      <c r="B10" s="25"/>
      <c r="C10" s="12"/>
      <c r="D10" s="9">
        <f t="shared" si="0"/>
        <v>2150</v>
      </c>
      <c r="E10" s="23"/>
      <c r="F10" s="23"/>
      <c r="G10" s="11">
        <v>1713</v>
      </c>
      <c r="H10" s="23"/>
      <c r="I10" s="23"/>
      <c r="J10" s="9">
        <v>437</v>
      </c>
      <c r="K10" s="3"/>
      <c r="L10" s="8"/>
      <c r="M10" s="10"/>
      <c r="N10" s="10"/>
      <c r="O10" s="10"/>
      <c r="Q10" s="1"/>
    </row>
    <row r="11" spans="1:17" s="2" customFormat="1" ht="12.95" customHeight="1" x14ac:dyDescent="0.15">
      <c r="A11" s="20" t="s">
        <v>14</v>
      </c>
      <c r="B11" s="25"/>
      <c r="C11" s="12"/>
      <c r="D11" s="9">
        <f t="shared" si="0"/>
        <v>1785</v>
      </c>
      <c r="E11" s="23"/>
      <c r="F11" s="23"/>
      <c r="G11" s="11">
        <v>1683</v>
      </c>
      <c r="H11" s="23"/>
      <c r="I11" s="23"/>
      <c r="J11" s="9">
        <v>102</v>
      </c>
      <c r="K11" s="24"/>
      <c r="L11" s="8"/>
      <c r="M11" s="10"/>
      <c r="N11" s="10"/>
      <c r="O11" s="10"/>
      <c r="Q11" s="1"/>
    </row>
    <row r="12" spans="1:17" s="2" customFormat="1" ht="12.95" customHeight="1" x14ac:dyDescent="0.15">
      <c r="A12" s="20" t="s">
        <v>15</v>
      </c>
      <c r="B12" s="25"/>
      <c r="C12" s="12"/>
      <c r="D12" s="9">
        <f t="shared" si="0"/>
        <v>1201</v>
      </c>
      <c r="E12" s="23"/>
      <c r="F12" s="23"/>
      <c r="G12" s="11">
        <v>1175</v>
      </c>
      <c r="H12" s="23"/>
      <c r="I12" s="23"/>
      <c r="J12" s="9">
        <v>26</v>
      </c>
      <c r="K12" s="3"/>
      <c r="L12" s="8"/>
      <c r="M12" s="10"/>
      <c r="N12" s="10"/>
      <c r="O12" s="10"/>
      <c r="Q12" s="1"/>
    </row>
    <row r="13" spans="1:17" s="2" customFormat="1" ht="12.95" customHeight="1" x14ac:dyDescent="0.15">
      <c r="A13" s="20" t="s">
        <v>16</v>
      </c>
      <c r="B13" s="25"/>
      <c r="C13" s="12"/>
      <c r="D13" s="9">
        <f t="shared" si="0"/>
        <v>959</v>
      </c>
      <c r="E13" s="23"/>
      <c r="F13" s="23"/>
      <c r="G13" s="11">
        <v>754</v>
      </c>
      <c r="H13" s="23"/>
      <c r="I13" s="23"/>
      <c r="J13" s="9">
        <v>205</v>
      </c>
      <c r="K13" s="3"/>
      <c r="L13" s="8"/>
      <c r="M13" s="10"/>
      <c r="N13" s="10"/>
      <c r="O13" s="10"/>
      <c r="Q13" s="1"/>
    </row>
    <row r="14" spans="1:17" s="2" customFormat="1" ht="12.95" customHeight="1" x14ac:dyDescent="0.15">
      <c r="A14" s="20" t="s">
        <v>17</v>
      </c>
      <c r="B14" s="25"/>
      <c r="C14" s="12"/>
      <c r="D14" s="9">
        <f t="shared" si="0"/>
        <v>922</v>
      </c>
      <c r="E14" s="23"/>
      <c r="F14" s="23"/>
      <c r="G14" s="11">
        <v>879</v>
      </c>
      <c r="H14" s="23"/>
      <c r="I14" s="23"/>
      <c r="J14" s="9">
        <v>43</v>
      </c>
      <c r="K14" s="3"/>
      <c r="L14" s="8"/>
      <c r="M14" s="10"/>
      <c r="N14" s="10"/>
      <c r="O14" s="10"/>
      <c r="Q14" s="1"/>
    </row>
    <row r="15" spans="1:17" s="2" customFormat="1" ht="12.95" customHeight="1" x14ac:dyDescent="0.15">
      <c r="A15" s="20" t="s">
        <v>18</v>
      </c>
      <c r="B15" s="25"/>
      <c r="C15" s="12"/>
      <c r="D15" s="9">
        <f t="shared" si="0"/>
        <v>640</v>
      </c>
      <c r="E15" s="23"/>
      <c r="F15" s="23"/>
      <c r="G15" s="11">
        <v>621</v>
      </c>
      <c r="H15" s="23"/>
      <c r="I15" s="23"/>
      <c r="J15" s="9">
        <v>19</v>
      </c>
      <c r="K15" s="3"/>
      <c r="L15" s="8"/>
      <c r="M15" s="10"/>
      <c r="N15" s="10"/>
      <c r="O15" s="10"/>
      <c r="Q15" s="1"/>
    </row>
    <row r="16" spans="1:17" s="2" customFormat="1" ht="12.95" customHeight="1" x14ac:dyDescent="0.15">
      <c r="A16" s="20" t="s">
        <v>19</v>
      </c>
      <c r="B16" s="25"/>
      <c r="C16" s="12"/>
      <c r="D16" s="9">
        <f t="shared" si="0"/>
        <v>437</v>
      </c>
      <c r="E16" s="23"/>
      <c r="F16" s="23"/>
      <c r="G16" s="11">
        <v>354</v>
      </c>
      <c r="H16" s="23"/>
      <c r="I16" s="23"/>
      <c r="J16" s="9">
        <v>83</v>
      </c>
      <c r="K16" s="3"/>
      <c r="L16" s="8"/>
      <c r="M16" s="10"/>
      <c r="N16" s="10"/>
      <c r="O16" s="10"/>
      <c r="Q16" s="1"/>
    </row>
    <row r="17" spans="1:17" s="2" customFormat="1" ht="12.95" customHeight="1" x14ac:dyDescent="0.15">
      <c r="A17" s="20" t="s">
        <v>20</v>
      </c>
      <c r="B17" s="25"/>
      <c r="C17" s="12"/>
      <c r="D17" s="9">
        <f t="shared" si="0"/>
        <v>538</v>
      </c>
      <c r="E17" s="23"/>
      <c r="F17" s="23"/>
      <c r="G17" s="11">
        <v>488</v>
      </c>
      <c r="H17" s="23"/>
      <c r="I17" s="23"/>
      <c r="J17" s="9">
        <v>50</v>
      </c>
      <c r="K17" s="3"/>
      <c r="L17" s="8"/>
      <c r="M17" s="10"/>
      <c r="N17" s="10"/>
      <c r="O17" s="10"/>
      <c r="Q17" s="1"/>
    </row>
    <row r="18" spans="1:17" s="2" customFormat="1" ht="4.5" customHeight="1" x14ac:dyDescent="0.15">
      <c r="A18" s="20"/>
      <c r="B18" s="25"/>
      <c r="C18" s="12"/>
      <c r="D18" s="9"/>
      <c r="E18" s="23"/>
      <c r="F18" s="23"/>
      <c r="G18" s="11"/>
      <c r="H18" s="23"/>
      <c r="I18" s="23"/>
      <c r="J18" s="9"/>
      <c r="K18" s="3"/>
      <c r="L18" s="8"/>
      <c r="M18" s="10"/>
      <c r="N18" s="10"/>
      <c r="O18" s="10"/>
      <c r="Q18" s="1"/>
    </row>
    <row r="19" spans="1:17" s="2" customFormat="1" ht="15" customHeight="1" x14ac:dyDescent="0.15">
      <c r="A19" s="6" t="s">
        <v>21</v>
      </c>
      <c r="B19" s="5"/>
      <c r="C19" s="13"/>
      <c r="D19" s="9">
        <f>SUM(D20:D25)</f>
        <v>3435</v>
      </c>
      <c r="E19" s="23"/>
      <c r="F19" s="23"/>
      <c r="G19" s="11">
        <f>SUM(G20:G25)</f>
        <v>2728</v>
      </c>
      <c r="H19" s="23"/>
      <c r="I19" s="23"/>
      <c r="J19" s="9">
        <f>SUM(J20:J25)</f>
        <v>707</v>
      </c>
      <c r="K19" s="3"/>
      <c r="L19" s="8"/>
      <c r="M19" s="10"/>
      <c r="N19" s="10"/>
      <c r="O19" s="10"/>
      <c r="Q19" s="1"/>
    </row>
    <row r="20" spans="1:17" s="2" customFormat="1" ht="12.95" customHeight="1" x14ac:dyDescent="0.15">
      <c r="A20" s="6" t="s">
        <v>22</v>
      </c>
      <c r="B20" s="5"/>
      <c r="C20" s="13"/>
      <c r="D20" s="9">
        <f>G20+J20</f>
        <v>32</v>
      </c>
      <c r="E20" s="23"/>
      <c r="F20" s="23"/>
      <c r="G20" s="11">
        <v>23</v>
      </c>
      <c r="H20" s="23"/>
      <c r="I20" s="23"/>
      <c r="J20" s="9">
        <v>9</v>
      </c>
      <c r="K20" s="3"/>
      <c r="L20" s="8"/>
      <c r="M20" s="10"/>
      <c r="N20" s="10"/>
      <c r="O20" s="10"/>
      <c r="Q20" s="1"/>
    </row>
    <row r="21" spans="1:17" s="2" customFormat="1" ht="12.95" customHeight="1" x14ac:dyDescent="0.15">
      <c r="A21" s="6" t="s">
        <v>23</v>
      </c>
      <c r="B21" s="5"/>
      <c r="C21" s="13"/>
      <c r="D21" s="9">
        <f t="shared" ref="D21:D25" si="1">G21+J21</f>
        <v>50</v>
      </c>
      <c r="E21" s="23"/>
      <c r="F21" s="23"/>
      <c r="G21" s="11">
        <v>36</v>
      </c>
      <c r="H21" s="23"/>
      <c r="I21" s="23"/>
      <c r="J21" s="9">
        <v>14</v>
      </c>
      <c r="K21" s="3"/>
      <c r="L21" s="8"/>
      <c r="M21" s="10"/>
      <c r="N21" s="10"/>
      <c r="O21" s="10"/>
      <c r="Q21" s="1"/>
    </row>
    <row r="22" spans="1:17" s="2" customFormat="1" ht="12.95" customHeight="1" x14ac:dyDescent="0.15">
      <c r="A22" s="20" t="s">
        <v>24</v>
      </c>
      <c r="B22" s="25"/>
      <c r="C22" s="12"/>
      <c r="D22" s="9">
        <f t="shared" si="1"/>
        <v>1621</v>
      </c>
      <c r="E22" s="23"/>
      <c r="F22" s="23"/>
      <c r="G22" s="11">
        <v>1265</v>
      </c>
      <c r="H22" s="23"/>
      <c r="I22" s="23"/>
      <c r="J22" s="9">
        <v>356</v>
      </c>
      <c r="K22" s="3"/>
      <c r="L22" s="8"/>
      <c r="M22" s="10"/>
      <c r="N22" s="10"/>
      <c r="O22" s="10"/>
      <c r="Q22" s="1"/>
    </row>
    <row r="23" spans="1:17" s="2" customFormat="1" ht="12.95" customHeight="1" x14ac:dyDescent="0.15">
      <c r="A23" s="20" t="s">
        <v>25</v>
      </c>
      <c r="B23" s="25"/>
      <c r="C23" s="12"/>
      <c r="D23" s="9">
        <f t="shared" si="1"/>
        <v>1436</v>
      </c>
      <c r="E23" s="23"/>
      <c r="F23" s="23"/>
      <c r="G23" s="11">
        <v>1155</v>
      </c>
      <c r="H23" s="23"/>
      <c r="I23" s="23"/>
      <c r="J23" s="9">
        <v>281</v>
      </c>
      <c r="K23" s="3"/>
      <c r="L23" s="8"/>
      <c r="M23" s="10"/>
      <c r="N23" s="10"/>
      <c r="O23" s="10"/>
      <c r="Q23" s="1"/>
    </row>
    <row r="24" spans="1:17" s="2" customFormat="1" ht="12.95" customHeight="1" x14ac:dyDescent="0.15">
      <c r="A24" s="20" t="s">
        <v>26</v>
      </c>
      <c r="B24" s="25"/>
      <c r="C24" s="12"/>
      <c r="D24" s="9">
        <f t="shared" si="1"/>
        <v>76</v>
      </c>
      <c r="E24" s="23"/>
      <c r="F24" s="23"/>
      <c r="G24" s="11">
        <v>64</v>
      </c>
      <c r="H24" s="23"/>
      <c r="I24" s="23"/>
      <c r="J24" s="9">
        <v>12</v>
      </c>
      <c r="K24" s="3"/>
      <c r="L24" s="8"/>
      <c r="M24" s="10"/>
      <c r="N24" s="10"/>
      <c r="O24" s="10"/>
      <c r="Q24" s="1"/>
    </row>
    <row r="25" spans="1:17" s="2" customFormat="1" ht="12.95" customHeight="1" x14ac:dyDescent="0.15">
      <c r="A25" s="20" t="s">
        <v>27</v>
      </c>
      <c r="B25" s="25"/>
      <c r="C25" s="12"/>
      <c r="D25" s="9">
        <f t="shared" si="1"/>
        <v>220</v>
      </c>
      <c r="E25" s="23"/>
      <c r="F25" s="23"/>
      <c r="G25" s="11">
        <v>185</v>
      </c>
      <c r="H25" s="23"/>
      <c r="I25" s="23"/>
      <c r="J25" s="9">
        <v>35</v>
      </c>
      <c r="K25" s="3"/>
      <c r="L25" s="8"/>
      <c r="M25" s="10"/>
      <c r="N25" s="10"/>
      <c r="O25" s="10"/>
      <c r="Q25" s="1"/>
    </row>
    <row r="26" spans="1:17" s="2" customFormat="1" ht="9" customHeight="1" x14ac:dyDescent="0.15">
      <c r="A26" s="20"/>
      <c r="B26" s="25"/>
      <c r="C26" s="12"/>
      <c r="D26" s="9"/>
      <c r="E26" s="23"/>
      <c r="F26" s="23"/>
      <c r="G26" s="11"/>
      <c r="H26" s="23"/>
      <c r="I26" s="23"/>
      <c r="J26" s="9"/>
      <c r="K26" s="3"/>
      <c r="L26" s="8"/>
      <c r="M26" s="10"/>
      <c r="N26" s="10"/>
      <c r="O26" s="10"/>
      <c r="Q26" s="1"/>
    </row>
    <row r="27" spans="1:17" s="4" customFormat="1" ht="15" customHeight="1" x14ac:dyDescent="0.15">
      <c r="A27" s="6" t="s">
        <v>28</v>
      </c>
      <c r="B27" s="5"/>
      <c r="C27" s="13"/>
      <c r="D27" s="9">
        <f>G27+J27</f>
        <v>26030</v>
      </c>
      <c r="E27" s="23"/>
      <c r="F27" s="23"/>
      <c r="G27" s="11">
        <f>G28+G42</f>
        <v>21005</v>
      </c>
      <c r="H27" s="23"/>
      <c r="I27" s="23"/>
      <c r="J27" s="9">
        <f>J28+J42</f>
        <v>5025</v>
      </c>
    </row>
    <row r="28" spans="1:17" s="2" customFormat="1" ht="12.95" customHeight="1" x14ac:dyDescent="0.15">
      <c r="A28" s="6" t="s">
        <v>29</v>
      </c>
      <c r="B28" s="5"/>
      <c r="C28" s="13"/>
      <c r="D28" s="9">
        <f>G28+J28</f>
        <v>23890</v>
      </c>
      <c r="E28" s="23"/>
      <c r="F28" s="23"/>
      <c r="G28" s="11">
        <f>SUM(G29:G40)</f>
        <v>19777</v>
      </c>
      <c r="H28" s="23"/>
      <c r="I28" s="23"/>
      <c r="J28" s="9">
        <f>SUM(J29:J40)</f>
        <v>4113</v>
      </c>
      <c r="K28" s="24"/>
      <c r="L28" s="16"/>
      <c r="M28" s="16"/>
      <c r="N28" s="16"/>
      <c r="O28" s="16"/>
      <c r="Q28" s="1"/>
    </row>
    <row r="29" spans="1:17" s="2" customFormat="1" ht="12.95" customHeight="1" x14ac:dyDescent="0.15">
      <c r="A29" s="20" t="s">
        <v>9</v>
      </c>
      <c r="B29" s="25"/>
      <c r="C29" s="12"/>
      <c r="D29" s="9">
        <f t="shared" ref="D29:D40" si="2">G29+J29</f>
        <v>5154</v>
      </c>
      <c r="E29" s="23"/>
      <c r="F29" s="23"/>
      <c r="G29" s="11">
        <v>4271</v>
      </c>
      <c r="H29" s="23"/>
      <c r="I29" s="23"/>
      <c r="J29" s="9">
        <v>883</v>
      </c>
      <c r="K29" s="24"/>
      <c r="L29" s="16"/>
      <c r="M29" s="16"/>
      <c r="N29" s="16"/>
      <c r="O29" s="16"/>
      <c r="Q29" s="1"/>
    </row>
    <row r="30" spans="1:17" s="2" customFormat="1" ht="12.95" customHeight="1" x14ac:dyDescent="0.15">
      <c r="A30" s="20" t="s">
        <v>14</v>
      </c>
      <c r="B30" s="25"/>
      <c r="C30" s="12"/>
      <c r="D30" s="9">
        <f t="shared" si="2"/>
        <v>3872</v>
      </c>
      <c r="E30" s="23"/>
      <c r="F30" s="23"/>
      <c r="G30" s="11">
        <v>3554</v>
      </c>
      <c r="H30" s="23"/>
      <c r="I30" s="23"/>
      <c r="J30" s="9">
        <v>318</v>
      </c>
      <c r="K30" s="24"/>
      <c r="L30" s="10"/>
      <c r="M30" s="10"/>
      <c r="N30" s="10"/>
      <c r="O30" s="10"/>
      <c r="Q30" s="1"/>
    </row>
    <row r="31" spans="1:17" s="2" customFormat="1" ht="12.95" customHeight="1" x14ac:dyDescent="0.15">
      <c r="A31" s="20" t="s">
        <v>13</v>
      </c>
      <c r="B31" s="25"/>
      <c r="C31" s="12"/>
      <c r="D31" s="9">
        <f t="shared" si="2"/>
        <v>3023</v>
      </c>
      <c r="E31" s="23"/>
      <c r="F31" s="23"/>
      <c r="G31" s="11">
        <v>2645</v>
      </c>
      <c r="H31" s="23"/>
      <c r="I31" s="23"/>
      <c r="J31" s="9">
        <v>378</v>
      </c>
      <c r="K31" s="3"/>
      <c r="L31" s="10"/>
      <c r="M31" s="10"/>
      <c r="N31" s="10"/>
      <c r="O31" s="10"/>
      <c r="Q31" s="1"/>
    </row>
    <row r="32" spans="1:17" s="2" customFormat="1" ht="12.95" customHeight="1" x14ac:dyDescent="0.15">
      <c r="A32" s="20" t="s">
        <v>12</v>
      </c>
      <c r="B32" s="25"/>
      <c r="C32" s="12"/>
      <c r="D32" s="9">
        <f t="shared" si="2"/>
        <v>2392</v>
      </c>
      <c r="E32" s="23"/>
      <c r="F32" s="23"/>
      <c r="G32" s="11">
        <v>2146</v>
      </c>
      <c r="H32" s="23"/>
      <c r="I32" s="23"/>
      <c r="J32" s="9">
        <v>246</v>
      </c>
      <c r="K32" s="24"/>
      <c r="L32" s="16"/>
      <c r="M32" s="16"/>
      <c r="N32" s="16"/>
      <c r="O32" s="16"/>
      <c r="Q32" s="1"/>
    </row>
    <row r="33" spans="1:17" s="2" customFormat="1" ht="12.95" customHeight="1" x14ac:dyDescent="0.15">
      <c r="A33" s="20" t="s">
        <v>10</v>
      </c>
      <c r="B33" s="25"/>
      <c r="C33" s="12"/>
      <c r="D33" s="9">
        <f t="shared" si="2"/>
        <v>2530</v>
      </c>
      <c r="E33" s="23"/>
      <c r="F33" s="23"/>
      <c r="G33" s="11">
        <v>2256</v>
      </c>
      <c r="H33" s="23"/>
      <c r="I33" s="23"/>
      <c r="J33" s="9">
        <v>274</v>
      </c>
      <c r="K33" s="24"/>
      <c r="L33" s="16"/>
      <c r="M33" s="16"/>
      <c r="N33" s="16"/>
      <c r="O33" s="16"/>
      <c r="Q33" s="1"/>
    </row>
    <row r="34" spans="1:17" s="2" customFormat="1" ht="12.95" customHeight="1" x14ac:dyDescent="0.15">
      <c r="A34" s="20" t="s">
        <v>11</v>
      </c>
      <c r="B34" s="25"/>
      <c r="C34" s="12"/>
      <c r="D34" s="9">
        <f t="shared" si="2"/>
        <v>1615</v>
      </c>
      <c r="E34" s="23"/>
      <c r="F34" s="23"/>
      <c r="G34" s="11">
        <v>1336</v>
      </c>
      <c r="H34" s="23"/>
      <c r="I34" s="23"/>
      <c r="J34" s="9">
        <v>279</v>
      </c>
      <c r="K34" s="24"/>
      <c r="L34" s="10"/>
      <c r="M34" s="10"/>
      <c r="N34" s="10"/>
      <c r="O34" s="10"/>
      <c r="Q34" s="1"/>
    </row>
    <row r="35" spans="1:17" s="2" customFormat="1" ht="12.95" customHeight="1" x14ac:dyDescent="0.15">
      <c r="A35" s="20" t="s">
        <v>19</v>
      </c>
      <c r="B35" s="25"/>
      <c r="C35" s="12"/>
      <c r="D35" s="9">
        <f t="shared" si="2"/>
        <v>1093</v>
      </c>
      <c r="E35" s="23"/>
      <c r="F35" s="23"/>
      <c r="G35" s="11">
        <v>890</v>
      </c>
      <c r="H35" s="23"/>
      <c r="I35" s="23"/>
      <c r="J35" s="9">
        <v>203</v>
      </c>
      <c r="K35" s="3"/>
      <c r="L35" s="10"/>
      <c r="M35" s="10"/>
      <c r="N35" s="10"/>
      <c r="O35" s="10"/>
      <c r="Q35" s="1"/>
    </row>
    <row r="36" spans="1:17" s="2" customFormat="1" ht="12.95" customHeight="1" x14ac:dyDescent="0.15">
      <c r="A36" s="20" t="s">
        <v>30</v>
      </c>
      <c r="B36" s="25"/>
      <c r="C36" s="12"/>
      <c r="D36" s="9">
        <f t="shared" si="2"/>
        <v>1141</v>
      </c>
      <c r="E36" s="23"/>
      <c r="F36" s="23"/>
      <c r="G36" s="11">
        <v>757</v>
      </c>
      <c r="H36" s="23"/>
      <c r="I36" s="23"/>
      <c r="J36" s="9">
        <v>384</v>
      </c>
      <c r="K36" s="3"/>
      <c r="L36" s="10"/>
      <c r="M36" s="10"/>
      <c r="N36" s="10"/>
      <c r="O36" s="10"/>
      <c r="Q36" s="1"/>
    </row>
    <row r="37" spans="1:17" s="2" customFormat="1" ht="12.95" customHeight="1" x14ac:dyDescent="0.15">
      <c r="A37" s="20" t="s">
        <v>15</v>
      </c>
      <c r="B37" s="25"/>
      <c r="C37" s="12"/>
      <c r="D37" s="9">
        <f t="shared" si="2"/>
        <v>752</v>
      </c>
      <c r="E37" s="23"/>
      <c r="F37" s="23"/>
      <c r="G37" s="11">
        <v>484</v>
      </c>
      <c r="H37" s="23"/>
      <c r="I37" s="23"/>
      <c r="J37" s="9">
        <v>268</v>
      </c>
      <c r="K37" s="3"/>
      <c r="L37" s="10"/>
      <c r="M37" s="10"/>
      <c r="N37" s="10"/>
      <c r="O37" s="10"/>
      <c r="Q37" s="1"/>
    </row>
    <row r="38" spans="1:17" s="2" customFormat="1" ht="12.95" customHeight="1" x14ac:dyDescent="0.15">
      <c r="A38" s="20" t="s">
        <v>18</v>
      </c>
      <c r="B38" s="25"/>
      <c r="C38" s="12"/>
      <c r="D38" s="9">
        <f t="shared" si="2"/>
        <v>412</v>
      </c>
      <c r="E38" s="23"/>
      <c r="F38" s="23"/>
      <c r="G38" s="11">
        <v>266</v>
      </c>
      <c r="H38" s="23"/>
      <c r="I38" s="23"/>
      <c r="J38" s="9">
        <v>146</v>
      </c>
      <c r="K38" s="3"/>
      <c r="L38" s="10"/>
      <c r="M38" s="10"/>
      <c r="N38" s="10"/>
      <c r="O38" s="10"/>
      <c r="Q38" s="1"/>
    </row>
    <row r="39" spans="1:17" s="2" customFormat="1" ht="12.95" customHeight="1" x14ac:dyDescent="0.15">
      <c r="A39" s="20" t="s">
        <v>31</v>
      </c>
      <c r="B39" s="25"/>
      <c r="C39" s="12"/>
      <c r="D39" s="9">
        <f t="shared" si="2"/>
        <v>745</v>
      </c>
      <c r="E39" s="23"/>
      <c r="F39" s="23"/>
      <c r="G39" s="11">
        <v>480</v>
      </c>
      <c r="H39" s="23"/>
      <c r="I39" s="23"/>
      <c r="J39" s="9">
        <v>265</v>
      </c>
      <c r="K39" s="3"/>
      <c r="L39" s="10"/>
      <c r="M39" s="10"/>
      <c r="N39" s="10"/>
      <c r="O39" s="10"/>
      <c r="Q39" s="1"/>
    </row>
    <row r="40" spans="1:17" s="2" customFormat="1" ht="12.95" customHeight="1" x14ac:dyDescent="0.15">
      <c r="A40" s="20" t="s">
        <v>20</v>
      </c>
      <c r="B40" s="25"/>
      <c r="C40" s="12"/>
      <c r="D40" s="9">
        <f t="shared" si="2"/>
        <v>1161</v>
      </c>
      <c r="E40" s="23"/>
      <c r="F40" s="23"/>
      <c r="G40" s="11">
        <v>692</v>
      </c>
      <c r="H40" s="23"/>
      <c r="I40" s="23"/>
      <c r="J40" s="9">
        <v>469</v>
      </c>
      <c r="K40" s="3"/>
      <c r="L40" s="10"/>
      <c r="M40" s="10"/>
      <c r="N40" s="10"/>
      <c r="O40" s="10"/>
      <c r="Q40" s="1"/>
    </row>
    <row r="41" spans="1:17" s="2" customFormat="1" ht="4.5" customHeight="1" x14ac:dyDescent="0.15">
      <c r="A41" s="20"/>
      <c r="B41" s="25"/>
      <c r="C41" s="12"/>
      <c r="D41" s="9"/>
      <c r="E41" s="23"/>
      <c r="F41" s="23"/>
      <c r="G41" s="11"/>
      <c r="H41" s="23"/>
      <c r="I41" s="23"/>
      <c r="J41" s="9"/>
      <c r="K41" s="3"/>
      <c r="L41" s="10"/>
      <c r="M41" s="10"/>
      <c r="N41" s="10"/>
      <c r="O41" s="10"/>
      <c r="Q41" s="1"/>
    </row>
    <row r="42" spans="1:17" s="2" customFormat="1" ht="15" customHeight="1" x14ac:dyDescent="0.15">
      <c r="A42" s="6" t="s">
        <v>32</v>
      </c>
      <c r="B42" s="5"/>
      <c r="C42" s="13"/>
      <c r="D42" s="9">
        <f>G42+J42</f>
        <v>2140</v>
      </c>
      <c r="E42" s="23"/>
      <c r="F42" s="23"/>
      <c r="G42" s="11">
        <f>SUM(G43:G48)</f>
        <v>1228</v>
      </c>
      <c r="H42" s="23"/>
      <c r="I42" s="23"/>
      <c r="J42" s="9">
        <f>SUM(J43:J48)</f>
        <v>912</v>
      </c>
      <c r="K42" s="3"/>
      <c r="L42" s="10"/>
      <c r="M42" s="10"/>
      <c r="N42" s="10"/>
      <c r="O42" s="10"/>
      <c r="Q42" s="1"/>
    </row>
    <row r="43" spans="1:17" s="2" customFormat="1" ht="12.95" customHeight="1" x14ac:dyDescent="0.15">
      <c r="A43" s="20" t="s">
        <v>25</v>
      </c>
      <c r="B43" s="25"/>
      <c r="C43" s="12"/>
      <c r="D43" s="9">
        <f t="shared" ref="D43:D48" si="3">G43+J43</f>
        <v>1258</v>
      </c>
      <c r="E43" s="23"/>
      <c r="F43" s="23"/>
      <c r="G43" s="11">
        <v>734</v>
      </c>
      <c r="H43" s="23"/>
      <c r="I43" s="23"/>
      <c r="J43" s="9">
        <v>524</v>
      </c>
      <c r="K43" s="3"/>
      <c r="L43" s="10"/>
      <c r="M43" s="10"/>
      <c r="N43" s="10"/>
      <c r="O43" s="10"/>
      <c r="Q43" s="1"/>
    </row>
    <row r="44" spans="1:17" s="2" customFormat="1" ht="12.95" customHeight="1" x14ac:dyDescent="0.15">
      <c r="A44" s="20" t="s">
        <v>24</v>
      </c>
      <c r="B44" s="25"/>
      <c r="C44" s="12"/>
      <c r="D44" s="9">
        <f t="shared" si="3"/>
        <v>346</v>
      </c>
      <c r="E44" s="23"/>
      <c r="F44" s="23"/>
      <c r="G44" s="11">
        <v>219</v>
      </c>
      <c r="H44" s="23"/>
      <c r="I44" s="23"/>
      <c r="J44" s="9">
        <v>127</v>
      </c>
      <c r="K44" s="3"/>
      <c r="L44" s="10"/>
      <c r="M44" s="10"/>
      <c r="N44" s="10"/>
      <c r="O44" s="10"/>
      <c r="Q44" s="1"/>
    </row>
    <row r="45" spans="1:17" s="2" customFormat="1" ht="12.95" customHeight="1" x14ac:dyDescent="0.15">
      <c r="A45" s="20" t="s">
        <v>23</v>
      </c>
      <c r="B45" s="25"/>
      <c r="C45" s="12"/>
      <c r="D45" s="9">
        <f t="shared" si="3"/>
        <v>89</v>
      </c>
      <c r="E45" s="23"/>
      <c r="F45" s="23"/>
      <c r="G45" s="11">
        <v>44</v>
      </c>
      <c r="H45" s="23"/>
      <c r="I45" s="23"/>
      <c r="J45" s="9">
        <v>45</v>
      </c>
      <c r="K45" s="3"/>
      <c r="L45" s="10"/>
      <c r="M45" s="10"/>
      <c r="N45" s="10"/>
      <c r="O45" s="10"/>
      <c r="Q45" s="1"/>
    </row>
    <row r="46" spans="1:17" s="2" customFormat="1" ht="12.95" customHeight="1" x14ac:dyDescent="0.15">
      <c r="A46" s="20" t="s">
        <v>33</v>
      </c>
      <c r="B46" s="25"/>
      <c r="C46" s="12"/>
      <c r="D46" s="9">
        <f t="shared" si="3"/>
        <v>96</v>
      </c>
      <c r="E46" s="23"/>
      <c r="F46" s="23"/>
      <c r="G46" s="11">
        <v>49</v>
      </c>
      <c r="H46" s="23"/>
      <c r="I46" s="23"/>
      <c r="J46" s="9">
        <v>47</v>
      </c>
      <c r="K46" s="3"/>
      <c r="L46" s="10"/>
      <c r="M46" s="10"/>
      <c r="N46" s="10"/>
      <c r="O46" s="10"/>
      <c r="Q46" s="1"/>
    </row>
    <row r="47" spans="1:17" s="2" customFormat="1" ht="12.95" customHeight="1" x14ac:dyDescent="0.15">
      <c r="A47" s="20" t="s">
        <v>26</v>
      </c>
      <c r="B47" s="25"/>
      <c r="C47" s="12"/>
      <c r="D47" s="9">
        <f t="shared" si="3"/>
        <v>61</v>
      </c>
      <c r="E47" s="23"/>
      <c r="F47" s="23"/>
      <c r="G47" s="11">
        <v>51</v>
      </c>
      <c r="H47" s="23"/>
      <c r="I47" s="23"/>
      <c r="J47" s="9">
        <v>10</v>
      </c>
      <c r="K47" s="3"/>
      <c r="L47" s="10"/>
      <c r="M47" s="10"/>
      <c r="N47" s="10"/>
      <c r="O47" s="10"/>
      <c r="Q47" s="1"/>
    </row>
    <row r="48" spans="1:17" s="2" customFormat="1" ht="12.95" customHeight="1" x14ac:dyDescent="0.15">
      <c r="A48" s="25" t="s">
        <v>27</v>
      </c>
      <c r="B48" s="25"/>
      <c r="C48" s="12"/>
      <c r="D48" s="9">
        <f t="shared" si="3"/>
        <v>290</v>
      </c>
      <c r="E48" s="23"/>
      <c r="F48" s="23"/>
      <c r="G48" s="11">
        <v>131</v>
      </c>
      <c r="H48" s="23"/>
      <c r="I48" s="23"/>
      <c r="J48" s="9">
        <v>159</v>
      </c>
      <c r="K48" s="3"/>
      <c r="L48" s="10"/>
      <c r="M48" s="10"/>
      <c r="N48" s="10"/>
      <c r="O48" s="10"/>
      <c r="Q48" s="1"/>
    </row>
    <row r="49" spans="1:17" s="2" customFormat="1" ht="4.1500000000000004" customHeight="1" x14ac:dyDescent="0.15">
      <c r="A49" s="7"/>
      <c r="B49" s="21"/>
      <c r="C49" s="19"/>
      <c r="D49" s="19"/>
      <c r="E49" s="19"/>
      <c r="F49" s="19"/>
      <c r="G49" s="19"/>
      <c r="H49" s="19"/>
      <c r="I49" s="19"/>
      <c r="J49" s="7"/>
      <c r="K49" s="7"/>
      <c r="L49" s="10"/>
      <c r="M49" s="10"/>
      <c r="N49" s="10"/>
      <c r="O49" s="10"/>
      <c r="Q49" s="1"/>
    </row>
    <row r="50" spans="1:17" s="2" customFormat="1" ht="15" customHeight="1" x14ac:dyDescent="0.15">
      <c r="A50" s="14" t="s">
        <v>34</v>
      </c>
      <c r="B50" s="10"/>
      <c r="C50" s="8"/>
      <c r="D50" s="8"/>
      <c r="E50" s="8"/>
      <c r="F50" s="8"/>
      <c r="G50" s="8"/>
      <c r="H50" s="8"/>
      <c r="I50" s="8"/>
      <c r="J50" s="3"/>
      <c r="K50" s="3"/>
      <c r="L50" s="10"/>
      <c r="M50" s="10"/>
      <c r="N50" s="10"/>
      <c r="O50" s="10"/>
      <c r="Q50" s="1"/>
    </row>
    <row r="51" spans="1:17" s="2" customFormat="1" ht="15" customHeight="1" x14ac:dyDescent="0.15">
      <c r="A51" s="3" t="s">
        <v>35</v>
      </c>
      <c r="B51" s="10"/>
      <c r="C51" s="8"/>
      <c r="D51" s="8"/>
      <c r="E51" s="8"/>
      <c r="F51" s="8"/>
      <c r="G51" s="8"/>
      <c r="H51" s="8"/>
      <c r="I51" s="8"/>
      <c r="J51" s="3"/>
      <c r="K51" s="3"/>
      <c r="L51" s="10"/>
      <c r="M51" s="10"/>
      <c r="N51" s="10"/>
      <c r="O51" s="10"/>
      <c r="Q51" s="1"/>
    </row>
    <row r="52" spans="1:17" s="2" customFormat="1" x14ac:dyDescent="0.15">
      <c r="A52" s="15"/>
      <c r="B52" s="15"/>
      <c r="C52" s="15"/>
    </row>
    <row r="53" spans="1:17" s="2" customFormat="1" x14ac:dyDescent="0.15">
      <c r="A53" s="15"/>
      <c r="B53" s="15"/>
      <c r="C53" s="15"/>
    </row>
    <row r="54" spans="1:17" s="2" customFormat="1" x14ac:dyDescent="0.15">
      <c r="A54" s="15"/>
      <c r="B54" s="15"/>
      <c r="C54" s="15"/>
    </row>
  </sheetData>
  <mergeCells count="6">
    <mergeCell ref="A4:B4"/>
    <mergeCell ref="G2:K2"/>
    <mergeCell ref="A3:B3"/>
    <mergeCell ref="C3:E3"/>
    <mergeCell ref="F3:H3"/>
    <mergeCell ref="I3:K3"/>
  </mergeCells>
  <phoneticPr fontId="2"/>
  <printOptions horizontalCentered="1"/>
  <pageMargins left="0.98425196850393704" right="0.98425196850393704" top="1.1811023622047245" bottom="1.1811023622047245" header="0.78740157480314965" footer="0.59055118110236227"/>
  <pageSetup paperSize="9" scale="83" firstPageNumber="28" orientation="portrait" useFirstPageNumber="1" horizontalDpi="400" verticalDpi="400" r:id="rId1"/>
  <headerFooter scaleWithDoc="0" alignWithMargins="0">
    <oddHeader>&amp;C&amp;12Ｂ　世帯・人口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国勢調査　流出流入の人口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朋香</dc:creator>
  <cp:lastModifiedBy>江本　祐輔</cp:lastModifiedBy>
  <cp:lastPrinted>2020-02-21T09:24:00Z</cp:lastPrinted>
  <dcterms:created xsi:type="dcterms:W3CDTF">2003-01-15T07:51:57Z</dcterms:created>
  <dcterms:modified xsi:type="dcterms:W3CDTF">2020-08-06T02:08:48Z</dcterms:modified>
</cp:coreProperties>
</file>