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sv160\広報広聴課\■情報政策（Ｈ31情報政策課から移管）\情報政策\オープンデータ\【調査】2020三島の統計より新規作成\オープンデータ用に加工\B 世帯・人口\"/>
    </mc:Choice>
  </mc:AlternateContent>
  <xr:revisionPtr revIDLastSave="0" documentId="13_ncr:1_{FD54A783-D206-4DCE-8638-D805889A4DCB}" xr6:coauthVersionLast="36" xr6:coauthVersionMax="36" xr10:uidLastSave="{00000000-0000-0000-0000-000000000000}"/>
  <bookViews>
    <workbookView xWindow="0" yWindow="0" windowWidth="16545" windowHeight="13740" xr2:uid="{00000000-000D-0000-FFFF-FFFF00000000}"/>
  </bookViews>
  <sheets>
    <sheet name="国勢調査　年齢別人口の推移" sheetId="12" r:id="rId1"/>
  </sheets>
  <definedNames>
    <definedName name="集計ｍｓ10" localSheetId="0">#REF!</definedName>
    <definedName name="集計ｍｓ10">#REF!</definedName>
  </definedNames>
  <calcPr calcId="191029" fullPrecision="0"/>
</workbook>
</file>

<file path=xl/calcChain.xml><?xml version="1.0" encoding="utf-8"?>
<calcChain xmlns="http://schemas.openxmlformats.org/spreadsheetml/2006/main">
  <c r="C9" i="12" l="1"/>
  <c r="N6" i="12"/>
  <c r="M6" i="12"/>
  <c r="O6" i="12" s="1"/>
  <c r="K6" i="12"/>
  <c r="J6" i="12"/>
  <c r="O28" i="12" s="1"/>
  <c r="H6" i="12"/>
  <c r="G6" i="12"/>
  <c r="I21" i="12" s="1"/>
  <c r="E6" i="12"/>
  <c r="D6" i="12"/>
  <c r="F22" i="12" s="1"/>
  <c r="B6" i="12"/>
  <c r="C23" i="12" s="1"/>
  <c r="I6" i="12" l="1"/>
  <c r="C17" i="12"/>
  <c r="C20" i="12"/>
  <c r="C12" i="12"/>
  <c r="I22" i="12"/>
  <c r="I14" i="12"/>
  <c r="I26" i="12"/>
  <c r="I7" i="12"/>
  <c r="L9" i="12"/>
  <c r="O12" i="12"/>
  <c r="I15" i="12"/>
  <c r="L17" i="12"/>
  <c r="O20" i="12"/>
  <c r="I23" i="12"/>
  <c r="I27" i="12"/>
  <c r="C8" i="12"/>
  <c r="I10" i="12"/>
  <c r="C13" i="12"/>
  <c r="C16" i="12"/>
  <c r="I18" i="12"/>
  <c r="C21" i="12"/>
  <c r="I24" i="12"/>
  <c r="I28" i="12"/>
  <c r="O8" i="12"/>
  <c r="I11" i="12"/>
  <c r="L13" i="12"/>
  <c r="O16" i="12"/>
  <c r="I19" i="12"/>
  <c r="L21" i="12"/>
  <c r="I25" i="12"/>
  <c r="F7" i="12"/>
  <c r="F11" i="12"/>
  <c r="F15" i="12"/>
  <c r="F23" i="12"/>
  <c r="F26" i="12"/>
  <c r="F27" i="12"/>
  <c r="F8" i="12"/>
  <c r="O9" i="12"/>
  <c r="L10" i="12"/>
  <c r="F16" i="12"/>
  <c r="O17" i="12"/>
  <c r="L18" i="12"/>
  <c r="L7" i="12"/>
  <c r="I8" i="12"/>
  <c r="F9" i="12"/>
  <c r="C10" i="12"/>
  <c r="O10" i="12"/>
  <c r="L11" i="12"/>
  <c r="I12" i="12"/>
  <c r="F13" i="12"/>
  <c r="C14" i="12"/>
  <c r="O14" i="12"/>
  <c r="L15" i="12"/>
  <c r="I16" i="12"/>
  <c r="F17" i="12"/>
  <c r="C18" i="12"/>
  <c r="O18" i="12"/>
  <c r="L19" i="12"/>
  <c r="I20" i="12"/>
  <c r="F21" i="12"/>
  <c r="C22" i="12"/>
  <c r="O22" i="12"/>
  <c r="L23" i="12"/>
  <c r="L24" i="12"/>
  <c r="L25" i="12"/>
  <c r="L26" i="12"/>
  <c r="L27" i="12"/>
  <c r="L28" i="12"/>
  <c r="F19" i="12"/>
  <c r="F24" i="12"/>
  <c r="F25" i="12"/>
  <c r="F28" i="12"/>
  <c r="F12" i="12"/>
  <c r="O13" i="12"/>
  <c r="L14" i="12"/>
  <c r="F20" i="12"/>
  <c r="O21" i="12"/>
  <c r="L22" i="12"/>
  <c r="L6" i="12"/>
  <c r="C7" i="12"/>
  <c r="O7" i="12"/>
  <c r="L8" i="12"/>
  <c r="I9" i="12"/>
  <c r="F10" i="12"/>
  <c r="C11" i="12"/>
  <c r="O11" i="12"/>
  <c r="L12" i="12"/>
  <c r="I13" i="12"/>
  <c r="F14" i="12"/>
  <c r="C15" i="12"/>
  <c r="O15" i="12"/>
  <c r="L16" i="12"/>
  <c r="I17" i="12"/>
  <c r="F18" i="12"/>
  <c r="C19" i="12"/>
  <c r="O19" i="12"/>
  <c r="L20" i="12"/>
  <c r="O23" i="12"/>
  <c r="O24" i="12"/>
  <c r="O25" i="12"/>
  <c r="O26" i="12"/>
  <c r="O27" i="12"/>
</calcChain>
</file>

<file path=xl/sharedStrings.xml><?xml version="1.0" encoding="utf-8"?>
<sst xmlns="http://schemas.openxmlformats.org/spreadsheetml/2006/main" count="48" uniqueCount="38">
  <si>
    <t>人口</t>
    <rPh sb="0" eb="2">
      <t>ジンコウ</t>
    </rPh>
    <phoneticPr fontId="2"/>
  </si>
  <si>
    <t>１０．国勢調査　年齢別人口の推移</t>
    <rPh sb="3" eb="5">
      <t>コクセイ</t>
    </rPh>
    <rPh sb="5" eb="7">
      <t>チョウサ</t>
    </rPh>
    <rPh sb="8" eb="10">
      <t>ネンレイ</t>
    </rPh>
    <rPh sb="10" eb="11">
      <t>ベツ</t>
    </rPh>
    <rPh sb="11" eb="13">
      <t>ジンコウ</t>
    </rPh>
    <rPh sb="14" eb="16">
      <t>スイイ</t>
    </rPh>
    <phoneticPr fontId="2"/>
  </si>
  <si>
    <t>(各年10月1日現在国勢調査より)</t>
  </si>
  <si>
    <t>区　分</t>
    <rPh sb="0" eb="3">
      <t>クブン</t>
    </rPh>
    <phoneticPr fontId="2"/>
  </si>
  <si>
    <t>7年</t>
    <rPh sb="1" eb="2">
      <t>ネン</t>
    </rPh>
    <phoneticPr fontId="2"/>
  </si>
  <si>
    <t>12年</t>
    <rPh sb="2" eb="3">
      <t>ネン</t>
    </rPh>
    <phoneticPr fontId="2"/>
  </si>
  <si>
    <t>17年</t>
    <rPh sb="2" eb="3">
      <t>ネン</t>
    </rPh>
    <phoneticPr fontId="2"/>
  </si>
  <si>
    <t>22年</t>
    <rPh sb="2" eb="3">
      <t>ネン</t>
    </rPh>
    <phoneticPr fontId="2"/>
  </si>
  <si>
    <t>27年</t>
    <rPh sb="2" eb="3">
      <t>ネン</t>
    </rPh>
    <phoneticPr fontId="2"/>
  </si>
  <si>
    <t>（各 歳）</t>
    <rPh sb="1" eb="2">
      <t>カク</t>
    </rPh>
    <rPh sb="3" eb="4">
      <t>サイ</t>
    </rPh>
    <phoneticPr fontId="2"/>
  </si>
  <si>
    <t xml:space="preserve">人口 </t>
    <rPh sb="0" eb="2">
      <t>ジンコウ</t>
    </rPh>
    <phoneticPr fontId="2"/>
  </si>
  <si>
    <t>割合</t>
    <rPh sb="0" eb="2">
      <t>ワリアイ</t>
    </rPh>
    <phoneticPr fontId="2"/>
  </si>
  <si>
    <t>うち
女性数</t>
    <rPh sb="3" eb="5">
      <t>ジョセイ</t>
    </rPh>
    <rPh sb="5" eb="6">
      <t>スウ</t>
    </rPh>
    <phoneticPr fontId="2"/>
  </si>
  <si>
    <t>総　数</t>
    <rPh sb="0" eb="3">
      <t>ソウスウ</t>
    </rPh>
    <phoneticPr fontId="2"/>
  </si>
  <si>
    <t>0～4</t>
    <phoneticPr fontId="2"/>
  </si>
  <si>
    <t>5～9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</si>
  <si>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</si>
  <si>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</si>
  <si>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</si>
  <si>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</si>
  <si>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</si>
  <si>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</si>
  <si>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</si>
  <si>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</si>
  <si>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</si>
  <si>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</si>
  <si>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</si>
  <si>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</si>
  <si>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</si>
  <si>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</si>
  <si>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 xml:space="preserve"> 80～84※</t>
    <phoneticPr fontId="2"/>
  </si>
  <si>
    <t xml:space="preserve"> 85～89</t>
    <phoneticPr fontId="2"/>
  </si>
  <si>
    <t xml:space="preserve"> 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</si>
  <si>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</si>
  <si>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</si>
  <si>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不詳</t>
    <rPh sb="0" eb="2">
      <t>フショウ</t>
    </rPh>
    <phoneticPr fontId="2"/>
  </si>
  <si>
    <t>－</t>
    <phoneticPr fontId="2"/>
  </si>
  <si>
    <t>※昭和６０、平成２、７年の８０～８４の年齢区分は、８０～１００歳以上の合計人口を示す。</t>
    <rPh sb="1" eb="3">
      <t>ショウワ</t>
    </rPh>
    <rPh sb="6" eb="8">
      <t>ヘイセイ</t>
    </rPh>
    <rPh sb="11" eb="12">
      <t>ネン</t>
    </rPh>
    <rPh sb="19" eb="21">
      <t>ネンレイ</t>
    </rPh>
    <rPh sb="21" eb="23">
      <t>クブン</t>
    </rPh>
    <rPh sb="31" eb="34">
      <t>サイイジョウ</t>
    </rPh>
    <rPh sb="35" eb="37">
      <t>ゴウケイ</t>
    </rPh>
    <rPh sb="37" eb="39">
      <t>ジンコウ</t>
    </rPh>
    <rPh sb="40" eb="41">
      <t>シメ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</si>
</sst>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7" formatCode="0.0%"/>
    <numFmt numFmtId="178" formatCode="#,##0_);[Red]\(#,##0\)"/>
    <numFmt numFmtId="179" formatCode="#,##0_ "/>
    <numFmt numFmtId="181" formatCode="#,##0_);\(#,##0\)"/>
    <numFmt numFmtId="187" formatCode="_-* #,##0_-;\-* #,##0_-;_-* &quot;-&quot;_-;_-@_-"/>
  </numFmts>
  <fonts count="9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Font="1"/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81" fontId="3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9" fontId="3" fillId="0" borderId="0" xfId="1" applyNumberFormat="1" applyFont="1" applyBorder="1" applyAlignment="1">
      <alignment horizontal="right" vertical="center"/>
    </xf>
    <xf numFmtId="178" fontId="3" fillId="0" borderId="0" xfId="2" applyNumberFormat="1" applyFont="1" applyBorder="1" applyAlignment="1">
      <alignment horizontal="right" vertical="center"/>
    </xf>
    <xf numFmtId="9" fontId="3" fillId="0" borderId="0" xfId="0" applyNumberFormat="1" applyFont="1" applyBorder="1" applyAlignment="1">
      <alignment horizontal="center" vertical="center"/>
    </xf>
    <xf numFmtId="179" fontId="3" fillId="0" borderId="0" xfId="2" applyNumberFormat="1" applyFont="1" applyAlignment="1">
      <alignment vertical="center"/>
    </xf>
    <xf numFmtId="177" fontId="3" fillId="0" borderId="0" xfId="1" applyNumberFormat="1" applyFont="1" applyAlignment="1">
      <alignment horizontal="center" vertical="center"/>
    </xf>
    <xf numFmtId="178" fontId="3" fillId="0" borderId="0" xfId="2" applyNumberFormat="1" applyFont="1" applyAlignment="1">
      <alignment horizontal="right" vertical="center"/>
    </xf>
    <xf numFmtId="178" fontId="3" fillId="0" borderId="0" xfId="2" applyNumberFormat="1" applyFont="1" applyAlignment="1">
      <alignment vertical="center"/>
    </xf>
    <xf numFmtId="177" fontId="3" fillId="0" borderId="0" xfId="0" applyNumberFormat="1" applyFont="1" applyBorder="1" applyAlignment="1">
      <alignment horizontal="center" vertical="center"/>
    </xf>
    <xf numFmtId="178" fontId="3" fillId="0" borderId="0" xfId="2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81" fontId="3" fillId="0" borderId="0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5">
    <cellStyle name="パーセント" xfId="1" builtinId="5"/>
    <cellStyle name="桁区切り 2" xfId="2" xr:uid="{00000000-0005-0000-0000-000001000000}"/>
    <cellStyle name="桁区切り 3" xfId="4" xr:uid="{00000000-0005-0000-0000-000002000000}"/>
    <cellStyle name="標準" xfId="0" builtinId="0"/>
    <cellStyle name="標準 2" xfId="3" xr:uid="{00000000-0005-0000-0000-000004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66"/>
  <sheetViews>
    <sheetView tabSelected="1" zoomScaleNormal="100" workbookViewId="0">
      <selection activeCell="P46" sqref="P46"/>
    </sheetView>
  </sheetViews>
  <sheetFormatPr defaultRowHeight="12" x14ac:dyDescent="0.15"/>
  <cols>
    <col min="1" max="1" width="8.85546875" style="7" customWidth="1"/>
    <col min="2" max="2" width="8.28515625" style="7" customWidth="1"/>
    <col min="3" max="3" width="5.7109375" style="7" customWidth="1"/>
    <col min="4" max="4" width="8.28515625" style="7" customWidth="1"/>
    <col min="5" max="5" width="7.28515625" style="7" customWidth="1"/>
    <col min="6" max="6" width="5.7109375" style="7" customWidth="1"/>
    <col min="7" max="7" width="8.28515625" style="7" customWidth="1"/>
    <col min="8" max="8" width="7.28515625" style="7" customWidth="1"/>
    <col min="9" max="9" width="5.7109375" style="7" customWidth="1"/>
    <col min="10" max="10" width="8.28515625" style="1" customWidth="1"/>
    <col min="11" max="11" width="7.28515625" style="1" customWidth="1"/>
    <col min="12" max="12" width="5.7109375" style="1" customWidth="1"/>
    <col min="13" max="13" width="8.28515625" style="7" customWidth="1"/>
    <col min="14" max="14" width="7.28515625" style="7" customWidth="1"/>
    <col min="15" max="15" width="5.7109375" style="7" customWidth="1"/>
    <col min="16" max="16384" width="9.140625" style="7"/>
  </cols>
  <sheetData>
    <row r="1" spans="1:15" s="14" customFormat="1" ht="19.899999999999999" customHeight="1" x14ac:dyDescent="0.15">
      <c r="A1" s="8" t="s">
        <v>1</v>
      </c>
    </row>
    <row r="2" spans="1:15" s="14" customFormat="1" ht="17.25" customHeight="1" x14ac:dyDescent="0.15">
      <c r="F2" s="12"/>
      <c r="G2" s="12"/>
      <c r="H2" s="12"/>
      <c r="I2" s="9"/>
      <c r="J2" s="9"/>
      <c r="K2" s="9"/>
      <c r="L2" s="9"/>
      <c r="O2" s="17" t="s">
        <v>2</v>
      </c>
    </row>
    <row r="3" spans="1:15" s="14" customFormat="1" ht="18.75" customHeight="1" x14ac:dyDescent="0.15">
      <c r="A3" s="11" t="s">
        <v>3</v>
      </c>
      <c r="B3" s="30" t="s">
        <v>4</v>
      </c>
      <c r="C3" s="31"/>
      <c r="D3" s="33" t="s">
        <v>5</v>
      </c>
      <c r="E3" s="33"/>
      <c r="F3" s="33"/>
      <c r="G3" s="30" t="s">
        <v>6</v>
      </c>
      <c r="H3" s="32"/>
      <c r="I3" s="32"/>
      <c r="J3" s="30" t="s">
        <v>7</v>
      </c>
      <c r="K3" s="32"/>
      <c r="L3" s="32"/>
      <c r="M3" s="30" t="s">
        <v>8</v>
      </c>
      <c r="N3" s="32"/>
      <c r="O3" s="32"/>
    </row>
    <row r="4" spans="1:15" s="3" customFormat="1" ht="30" customHeight="1" x14ac:dyDescent="0.15">
      <c r="A4" s="6" t="s">
        <v>9</v>
      </c>
      <c r="B4" s="16" t="s">
        <v>10</v>
      </c>
      <c r="C4" s="15" t="s">
        <v>11</v>
      </c>
      <c r="D4" s="16" t="s">
        <v>10</v>
      </c>
      <c r="E4" s="18" t="s">
        <v>12</v>
      </c>
      <c r="F4" s="15" t="s">
        <v>11</v>
      </c>
      <c r="G4" s="16" t="s">
        <v>0</v>
      </c>
      <c r="H4" s="18" t="s">
        <v>12</v>
      </c>
      <c r="I4" s="10" t="s">
        <v>11</v>
      </c>
      <c r="J4" s="16" t="s">
        <v>0</v>
      </c>
      <c r="K4" s="18" t="s">
        <v>12</v>
      </c>
      <c r="L4" s="10" t="s">
        <v>11</v>
      </c>
      <c r="M4" s="16" t="s">
        <v>0</v>
      </c>
      <c r="N4" s="18" t="s">
        <v>12</v>
      </c>
      <c r="O4" s="10" t="s">
        <v>11</v>
      </c>
    </row>
    <row r="5" spans="1:15" s="3" customFormat="1" ht="5.0999999999999996" customHeight="1" x14ac:dyDescent="0.15">
      <c r="A5" s="5"/>
    </row>
    <row r="6" spans="1:15" s="3" customFormat="1" ht="30.6" customHeight="1" x14ac:dyDescent="0.15">
      <c r="A6" s="5" t="s">
        <v>13</v>
      </c>
      <c r="B6" s="13">
        <f>SUM(B7:B28)</f>
        <v>107890</v>
      </c>
      <c r="C6" s="19">
        <v>1</v>
      </c>
      <c r="D6" s="13">
        <f>SUM(D7:D28)</f>
        <v>110519</v>
      </c>
      <c r="E6" s="13">
        <f>SUM(E7:E28)</f>
        <v>56396</v>
      </c>
      <c r="F6" s="19">
        <v>1</v>
      </c>
      <c r="G6" s="20">
        <f>SUM(G7:G28)</f>
        <v>112241</v>
      </c>
      <c r="H6" s="20">
        <f>SUM(H7:H28)</f>
        <v>57187</v>
      </c>
      <c r="I6" s="21">
        <f>G6/$G$6</f>
        <v>1</v>
      </c>
      <c r="J6" s="22">
        <f>SUM(J7:J28)</f>
        <v>111838</v>
      </c>
      <c r="K6" s="22">
        <f>SUM(K7:K28)</f>
        <v>56927</v>
      </c>
      <c r="L6" s="21">
        <f>J6/$J$6</f>
        <v>1</v>
      </c>
      <c r="M6" s="22">
        <f>SUM(M7:M28)</f>
        <v>110046</v>
      </c>
      <c r="N6" s="22">
        <f>SUM(N7:N28)</f>
        <v>56210</v>
      </c>
      <c r="O6" s="21">
        <f>M6/$M$6</f>
        <v>1</v>
      </c>
    </row>
    <row r="7" spans="1:15" s="14" customFormat="1" ht="18" customHeight="1" x14ac:dyDescent="0.15">
      <c r="A7" s="5" t="s">
        <v>14</v>
      </c>
      <c r="B7" s="13">
        <v>5150</v>
      </c>
      <c r="C7" s="23">
        <f t="shared" ref="C7:C23" si="0">B7/$B$6</f>
        <v>4.8000000000000001E-2</v>
      </c>
      <c r="D7" s="13">
        <v>5153</v>
      </c>
      <c r="E7" s="13">
        <v>2512</v>
      </c>
      <c r="F7" s="23">
        <f>D7/$D$6</f>
        <v>4.7E-2</v>
      </c>
      <c r="G7" s="24">
        <v>4986</v>
      </c>
      <c r="H7" s="25">
        <v>2440</v>
      </c>
      <c r="I7" s="26">
        <f>G7/$G$6</f>
        <v>4.3999999999999997E-2</v>
      </c>
      <c r="J7" s="22">
        <v>4655</v>
      </c>
      <c r="K7" s="22">
        <v>2272</v>
      </c>
      <c r="L7" s="26">
        <f t="shared" ref="L7:L28" si="1">J7/$J$6</f>
        <v>4.2000000000000003E-2</v>
      </c>
      <c r="M7" s="22">
        <v>4325</v>
      </c>
      <c r="N7" s="22">
        <v>2108</v>
      </c>
      <c r="O7" s="26">
        <f t="shared" ref="O7:O28" si="2">M7/$J$6</f>
        <v>3.9E-2</v>
      </c>
    </row>
    <row r="8" spans="1:15" s="2" customFormat="1" ht="18" customHeight="1" x14ac:dyDescent="0.15">
      <c r="A8" s="5" t="s">
        <v>15</v>
      </c>
      <c r="B8" s="13">
        <v>6042</v>
      </c>
      <c r="C8" s="23">
        <f t="shared" si="0"/>
        <v>5.6000000000000001E-2</v>
      </c>
      <c r="D8" s="13">
        <v>5487</v>
      </c>
      <c r="E8" s="13">
        <v>2710</v>
      </c>
      <c r="F8" s="23">
        <f t="shared" ref="F8:F28" si="3">D8/$D$6</f>
        <v>0.05</v>
      </c>
      <c r="G8" s="20">
        <v>5375</v>
      </c>
      <c r="H8" s="27">
        <v>2629</v>
      </c>
      <c r="I8" s="26">
        <f t="shared" ref="I8:I28" si="4">G8/$G$6</f>
        <v>4.8000000000000001E-2</v>
      </c>
      <c r="J8" s="22">
        <v>5076</v>
      </c>
      <c r="K8" s="22">
        <v>2494</v>
      </c>
      <c r="L8" s="26">
        <f t="shared" si="1"/>
        <v>4.4999999999999998E-2</v>
      </c>
      <c r="M8" s="22">
        <v>4769</v>
      </c>
      <c r="N8" s="22">
        <v>2328</v>
      </c>
      <c r="O8" s="26">
        <f t="shared" si="2"/>
        <v>4.2999999999999997E-2</v>
      </c>
    </row>
    <row r="9" spans="1:15" s="2" customFormat="1" ht="18" customHeight="1" x14ac:dyDescent="0.15">
      <c r="A9" s="5" t="s">
        <v>16</v>
      </c>
      <c r="B9" s="13">
        <v>6689</v>
      </c>
      <c r="C9" s="23">
        <f t="shared" si="0"/>
        <v>6.2E-2</v>
      </c>
      <c r="D9" s="13">
        <v>6225</v>
      </c>
      <c r="E9" s="13">
        <v>3078</v>
      </c>
      <c r="F9" s="23">
        <f t="shared" si="3"/>
        <v>5.6000000000000001E-2</v>
      </c>
      <c r="G9" s="20">
        <v>5514</v>
      </c>
      <c r="H9" s="27">
        <v>2727</v>
      </c>
      <c r="I9" s="26">
        <f t="shared" si="4"/>
        <v>4.9000000000000002E-2</v>
      </c>
      <c r="J9" s="22">
        <v>5341</v>
      </c>
      <c r="K9" s="22">
        <v>2633</v>
      </c>
      <c r="L9" s="26">
        <f t="shared" si="1"/>
        <v>4.8000000000000001E-2</v>
      </c>
      <c r="M9" s="22">
        <v>5123</v>
      </c>
      <c r="N9" s="22">
        <v>2507</v>
      </c>
      <c r="O9" s="26">
        <f t="shared" si="2"/>
        <v>4.5999999999999999E-2</v>
      </c>
    </row>
    <row r="10" spans="1:15" s="2" customFormat="1" ht="18" customHeight="1" x14ac:dyDescent="0.15">
      <c r="A10" s="5" t="s">
        <v>17</v>
      </c>
      <c r="B10" s="13">
        <v>7666</v>
      </c>
      <c r="C10" s="23">
        <f t="shared" si="0"/>
        <v>7.0999999999999994E-2</v>
      </c>
      <c r="D10" s="13">
        <v>6650</v>
      </c>
      <c r="E10" s="13">
        <v>3264</v>
      </c>
      <c r="F10" s="23">
        <f t="shared" si="3"/>
        <v>0.06</v>
      </c>
      <c r="G10" s="20">
        <v>6131</v>
      </c>
      <c r="H10" s="27">
        <v>3005</v>
      </c>
      <c r="I10" s="26">
        <f t="shared" si="4"/>
        <v>5.5E-2</v>
      </c>
      <c r="J10" s="22">
        <v>5473</v>
      </c>
      <c r="K10" s="22">
        <v>2693</v>
      </c>
      <c r="L10" s="26">
        <f t="shared" si="1"/>
        <v>4.9000000000000002E-2</v>
      </c>
      <c r="M10" s="22">
        <v>5208</v>
      </c>
      <c r="N10" s="22">
        <v>2550</v>
      </c>
      <c r="O10" s="26">
        <f t="shared" si="2"/>
        <v>4.7E-2</v>
      </c>
    </row>
    <row r="11" spans="1:15" s="2" customFormat="1" ht="18" customHeight="1" x14ac:dyDescent="0.15">
      <c r="A11" s="5" t="s">
        <v>18</v>
      </c>
      <c r="B11" s="13">
        <v>7967</v>
      </c>
      <c r="C11" s="23">
        <f t="shared" si="0"/>
        <v>7.3999999999999996E-2</v>
      </c>
      <c r="D11" s="13">
        <v>6495</v>
      </c>
      <c r="E11" s="13">
        <v>3318</v>
      </c>
      <c r="F11" s="23">
        <f t="shared" si="3"/>
        <v>5.8999999999999997E-2</v>
      </c>
      <c r="G11" s="20">
        <v>5920</v>
      </c>
      <c r="H11" s="27">
        <v>2869</v>
      </c>
      <c r="I11" s="26">
        <f t="shared" si="4"/>
        <v>5.2999999999999999E-2</v>
      </c>
      <c r="J11" s="22">
        <v>5479</v>
      </c>
      <c r="K11" s="22">
        <v>2639</v>
      </c>
      <c r="L11" s="26">
        <f t="shared" si="1"/>
        <v>4.9000000000000002E-2</v>
      </c>
      <c r="M11" s="22">
        <v>4699</v>
      </c>
      <c r="N11" s="22">
        <v>2269</v>
      </c>
      <c r="O11" s="26">
        <f t="shared" si="2"/>
        <v>4.2000000000000003E-2</v>
      </c>
    </row>
    <row r="12" spans="1:15" s="2" customFormat="1" ht="18" customHeight="1" x14ac:dyDescent="0.15">
      <c r="A12" s="5" t="s">
        <v>19</v>
      </c>
      <c r="B12" s="13">
        <v>7076</v>
      </c>
      <c r="C12" s="23">
        <f t="shared" si="0"/>
        <v>6.6000000000000003E-2</v>
      </c>
      <c r="D12" s="13">
        <v>8114</v>
      </c>
      <c r="E12" s="13">
        <v>4077</v>
      </c>
      <c r="F12" s="23">
        <f t="shared" si="3"/>
        <v>7.2999999999999995E-2</v>
      </c>
      <c r="G12" s="20">
        <v>6609</v>
      </c>
      <c r="H12" s="27">
        <v>3280</v>
      </c>
      <c r="I12" s="26">
        <f t="shared" si="4"/>
        <v>5.8999999999999997E-2</v>
      </c>
      <c r="J12" s="22">
        <v>5527</v>
      </c>
      <c r="K12" s="22">
        <v>2634</v>
      </c>
      <c r="L12" s="26">
        <f t="shared" si="1"/>
        <v>4.9000000000000002E-2</v>
      </c>
      <c r="M12" s="22">
        <v>5157</v>
      </c>
      <c r="N12" s="22">
        <v>2540</v>
      </c>
      <c r="O12" s="26">
        <f t="shared" si="2"/>
        <v>4.5999999999999999E-2</v>
      </c>
    </row>
    <row r="13" spans="1:15" s="2" customFormat="1" ht="18" customHeight="1" x14ac:dyDescent="0.15">
      <c r="A13" s="5" t="s">
        <v>20</v>
      </c>
      <c r="B13" s="13">
        <v>6913</v>
      </c>
      <c r="C13" s="23">
        <f t="shared" si="0"/>
        <v>6.4000000000000001E-2</v>
      </c>
      <c r="D13" s="13">
        <v>7647</v>
      </c>
      <c r="E13" s="13">
        <v>3727</v>
      </c>
      <c r="F13" s="23">
        <f t="shared" si="3"/>
        <v>6.9000000000000006E-2</v>
      </c>
      <c r="G13" s="20">
        <v>8465</v>
      </c>
      <c r="H13" s="27">
        <v>4220</v>
      </c>
      <c r="I13" s="26">
        <f t="shared" si="4"/>
        <v>7.4999999999999997E-2</v>
      </c>
      <c r="J13" s="22">
        <v>6817</v>
      </c>
      <c r="K13" s="22">
        <v>3318</v>
      </c>
      <c r="L13" s="26">
        <f t="shared" si="1"/>
        <v>6.0999999999999999E-2</v>
      </c>
      <c r="M13" s="22">
        <v>5626</v>
      </c>
      <c r="N13" s="22">
        <v>2721</v>
      </c>
      <c r="O13" s="26">
        <f t="shared" si="2"/>
        <v>0.05</v>
      </c>
    </row>
    <row r="14" spans="1:15" s="2" customFormat="1" ht="18" customHeight="1" x14ac:dyDescent="0.15">
      <c r="A14" s="5" t="s">
        <v>21</v>
      </c>
      <c r="B14" s="13">
        <v>6846</v>
      </c>
      <c r="C14" s="23">
        <f t="shared" si="0"/>
        <v>6.3E-2</v>
      </c>
      <c r="D14" s="13">
        <v>7286</v>
      </c>
      <c r="E14" s="13">
        <v>3582</v>
      </c>
      <c r="F14" s="23">
        <f t="shared" si="3"/>
        <v>6.6000000000000003E-2</v>
      </c>
      <c r="G14" s="20">
        <v>8005</v>
      </c>
      <c r="H14" s="27">
        <v>3883</v>
      </c>
      <c r="I14" s="26">
        <f t="shared" si="4"/>
        <v>7.0999999999999994E-2</v>
      </c>
      <c r="J14" s="22">
        <v>8659</v>
      </c>
      <c r="K14" s="22">
        <v>4341</v>
      </c>
      <c r="L14" s="26">
        <f t="shared" si="1"/>
        <v>7.6999999999999999E-2</v>
      </c>
      <c r="M14" s="22">
        <v>6969</v>
      </c>
      <c r="N14" s="22">
        <v>3367</v>
      </c>
      <c r="O14" s="26">
        <f t="shared" si="2"/>
        <v>6.2E-2</v>
      </c>
    </row>
    <row r="15" spans="1:15" s="2" customFormat="1" ht="18" customHeight="1" x14ac:dyDescent="0.15">
      <c r="A15" s="5" t="s">
        <v>22</v>
      </c>
      <c r="B15" s="13">
        <v>8225</v>
      </c>
      <c r="C15" s="23">
        <f t="shared" si="0"/>
        <v>7.5999999999999998E-2</v>
      </c>
      <c r="D15" s="13">
        <v>7057</v>
      </c>
      <c r="E15" s="13">
        <v>3534</v>
      </c>
      <c r="F15" s="23">
        <f t="shared" si="3"/>
        <v>6.4000000000000001E-2</v>
      </c>
      <c r="G15" s="20">
        <v>7447</v>
      </c>
      <c r="H15" s="27">
        <v>3670</v>
      </c>
      <c r="I15" s="26">
        <f t="shared" si="4"/>
        <v>6.6000000000000003E-2</v>
      </c>
      <c r="J15" s="22">
        <v>8095</v>
      </c>
      <c r="K15" s="22">
        <v>3948</v>
      </c>
      <c r="L15" s="26">
        <f t="shared" si="1"/>
        <v>7.1999999999999995E-2</v>
      </c>
      <c r="M15" s="22">
        <v>8695</v>
      </c>
      <c r="N15" s="22">
        <v>4391</v>
      </c>
      <c r="O15" s="26">
        <f t="shared" si="2"/>
        <v>7.8E-2</v>
      </c>
    </row>
    <row r="16" spans="1:15" s="2" customFormat="1" ht="18" customHeight="1" x14ac:dyDescent="0.15">
      <c r="A16" s="5" t="s">
        <v>23</v>
      </c>
      <c r="B16" s="13">
        <v>9673</v>
      </c>
      <c r="C16" s="23">
        <f t="shared" si="0"/>
        <v>0.09</v>
      </c>
      <c r="D16" s="13">
        <v>8171</v>
      </c>
      <c r="E16" s="13">
        <v>4050</v>
      </c>
      <c r="F16" s="23">
        <f t="shared" si="3"/>
        <v>7.3999999999999996E-2</v>
      </c>
      <c r="G16" s="20">
        <v>6949</v>
      </c>
      <c r="H16" s="27">
        <v>3471</v>
      </c>
      <c r="I16" s="26">
        <f t="shared" si="4"/>
        <v>6.2E-2</v>
      </c>
      <c r="J16" s="22">
        <v>7287</v>
      </c>
      <c r="K16" s="22">
        <v>3599</v>
      </c>
      <c r="L16" s="26">
        <f t="shared" si="1"/>
        <v>6.5000000000000002E-2</v>
      </c>
      <c r="M16" s="22">
        <v>8007</v>
      </c>
      <c r="N16" s="22">
        <v>3934</v>
      </c>
      <c r="O16" s="26">
        <f t="shared" si="2"/>
        <v>7.1999999999999995E-2</v>
      </c>
    </row>
    <row r="17" spans="1:15" s="2" customFormat="1" ht="18" customHeight="1" x14ac:dyDescent="0.15">
      <c r="A17" s="5" t="s">
        <v>24</v>
      </c>
      <c r="B17" s="13">
        <v>8488</v>
      </c>
      <c r="C17" s="23">
        <f t="shared" si="0"/>
        <v>7.9000000000000001E-2</v>
      </c>
      <c r="D17" s="13">
        <v>9462</v>
      </c>
      <c r="E17" s="13">
        <v>4838</v>
      </c>
      <c r="F17" s="23">
        <f t="shared" si="3"/>
        <v>8.5999999999999993E-2</v>
      </c>
      <c r="G17" s="20">
        <v>8077</v>
      </c>
      <c r="H17" s="27">
        <v>4027</v>
      </c>
      <c r="I17" s="26">
        <f t="shared" si="4"/>
        <v>7.1999999999999995E-2</v>
      </c>
      <c r="J17" s="22">
        <v>6850</v>
      </c>
      <c r="K17" s="22">
        <v>3436</v>
      </c>
      <c r="L17" s="26">
        <f t="shared" si="1"/>
        <v>6.0999999999999999E-2</v>
      </c>
      <c r="M17" s="22">
        <v>7189</v>
      </c>
      <c r="N17" s="22">
        <v>3535</v>
      </c>
      <c r="O17" s="26">
        <f t="shared" si="2"/>
        <v>6.4000000000000001E-2</v>
      </c>
    </row>
    <row r="18" spans="1:15" s="2" customFormat="1" ht="18" customHeight="1" x14ac:dyDescent="0.15">
      <c r="A18" s="5" t="s">
        <v>25</v>
      </c>
      <c r="B18" s="13">
        <v>7202</v>
      </c>
      <c r="C18" s="23">
        <f t="shared" si="0"/>
        <v>6.7000000000000004E-2</v>
      </c>
      <c r="D18" s="13">
        <v>8319</v>
      </c>
      <c r="E18" s="13">
        <v>4160</v>
      </c>
      <c r="F18" s="23">
        <f t="shared" si="3"/>
        <v>7.4999999999999997E-2</v>
      </c>
      <c r="G18" s="20">
        <v>9219</v>
      </c>
      <c r="H18" s="27">
        <v>4742</v>
      </c>
      <c r="I18" s="26">
        <f t="shared" si="4"/>
        <v>8.2000000000000003E-2</v>
      </c>
      <c r="J18" s="22">
        <v>7895</v>
      </c>
      <c r="K18" s="22">
        <v>3934</v>
      </c>
      <c r="L18" s="26">
        <f t="shared" si="1"/>
        <v>7.0999999999999994E-2</v>
      </c>
      <c r="M18" s="22">
        <v>6613</v>
      </c>
      <c r="N18" s="22">
        <v>3340</v>
      </c>
      <c r="O18" s="26">
        <f t="shared" si="2"/>
        <v>5.8999999999999997E-2</v>
      </c>
    </row>
    <row r="19" spans="1:15" s="2" customFormat="1" ht="18" customHeight="1" x14ac:dyDescent="0.15">
      <c r="A19" s="5" t="s">
        <v>26</v>
      </c>
      <c r="B19" s="13">
        <v>6251</v>
      </c>
      <c r="C19" s="23">
        <f t="shared" si="0"/>
        <v>5.8000000000000003E-2</v>
      </c>
      <c r="D19" s="13">
        <v>7067</v>
      </c>
      <c r="E19" s="13">
        <v>3543</v>
      </c>
      <c r="F19" s="23">
        <f t="shared" si="3"/>
        <v>6.4000000000000001E-2</v>
      </c>
      <c r="G19" s="20">
        <v>8057</v>
      </c>
      <c r="H19" s="27">
        <v>4109</v>
      </c>
      <c r="I19" s="26">
        <f t="shared" si="4"/>
        <v>7.1999999999999995E-2</v>
      </c>
      <c r="J19" s="22">
        <v>8964</v>
      </c>
      <c r="K19" s="22">
        <v>4684</v>
      </c>
      <c r="L19" s="26">
        <f t="shared" si="1"/>
        <v>0.08</v>
      </c>
      <c r="M19" s="22">
        <v>7648</v>
      </c>
      <c r="N19" s="22">
        <v>3868</v>
      </c>
      <c r="O19" s="26">
        <f t="shared" si="2"/>
        <v>6.8000000000000005E-2</v>
      </c>
    </row>
    <row r="20" spans="1:15" s="2" customFormat="1" ht="18" customHeight="1" x14ac:dyDescent="0.15">
      <c r="A20" s="5" t="s">
        <v>27</v>
      </c>
      <c r="B20" s="13">
        <v>5035</v>
      </c>
      <c r="C20" s="23">
        <f t="shared" si="0"/>
        <v>4.7E-2</v>
      </c>
      <c r="D20" s="13">
        <v>5990</v>
      </c>
      <c r="E20" s="13">
        <v>3148</v>
      </c>
      <c r="F20" s="23">
        <f t="shared" si="3"/>
        <v>5.3999999999999999E-2</v>
      </c>
      <c r="G20" s="20">
        <v>6810</v>
      </c>
      <c r="H20" s="27">
        <v>3464</v>
      </c>
      <c r="I20" s="26">
        <f t="shared" si="4"/>
        <v>6.0999999999999999E-2</v>
      </c>
      <c r="J20" s="22">
        <v>7740</v>
      </c>
      <c r="K20" s="22">
        <v>3972</v>
      </c>
      <c r="L20" s="26">
        <f t="shared" si="1"/>
        <v>6.9000000000000006E-2</v>
      </c>
      <c r="M20" s="22">
        <v>8528</v>
      </c>
      <c r="N20" s="22">
        <v>4540</v>
      </c>
      <c r="O20" s="26">
        <f t="shared" si="2"/>
        <v>7.5999999999999998E-2</v>
      </c>
    </row>
    <row r="21" spans="1:15" s="2" customFormat="1" ht="18" customHeight="1" x14ac:dyDescent="0.15">
      <c r="A21" s="5" t="s">
        <v>28</v>
      </c>
      <c r="B21" s="13">
        <v>3477</v>
      </c>
      <c r="C21" s="23">
        <f t="shared" si="0"/>
        <v>3.2000000000000001E-2</v>
      </c>
      <c r="D21" s="13">
        <v>4686</v>
      </c>
      <c r="E21" s="13">
        <v>2535</v>
      </c>
      <c r="F21" s="23">
        <f t="shared" si="3"/>
        <v>4.2000000000000003E-2</v>
      </c>
      <c r="G21" s="20">
        <v>5579</v>
      </c>
      <c r="H21" s="27">
        <v>2977</v>
      </c>
      <c r="I21" s="26">
        <f t="shared" si="4"/>
        <v>0.05</v>
      </c>
      <c r="J21" s="22">
        <v>6355</v>
      </c>
      <c r="K21" s="22">
        <v>3336</v>
      </c>
      <c r="L21" s="26">
        <f t="shared" si="1"/>
        <v>5.7000000000000002E-2</v>
      </c>
      <c r="M21" s="22">
        <v>7255</v>
      </c>
      <c r="N21" s="22">
        <v>3833</v>
      </c>
      <c r="O21" s="26">
        <f t="shared" si="2"/>
        <v>6.5000000000000002E-2</v>
      </c>
    </row>
    <row r="22" spans="1:15" s="2" customFormat="1" ht="18" customHeight="1" x14ac:dyDescent="0.15">
      <c r="A22" s="5" t="s">
        <v>29</v>
      </c>
      <c r="B22" s="13">
        <v>2366</v>
      </c>
      <c r="C22" s="23">
        <f t="shared" si="0"/>
        <v>2.1999999999999999E-2</v>
      </c>
      <c r="D22" s="13">
        <v>3124</v>
      </c>
      <c r="E22" s="13">
        <v>1871</v>
      </c>
      <c r="F22" s="23">
        <f t="shared" si="3"/>
        <v>2.8000000000000001E-2</v>
      </c>
      <c r="G22" s="20">
        <v>4190</v>
      </c>
      <c r="H22" s="27">
        <v>2387</v>
      </c>
      <c r="I22" s="26">
        <f t="shared" si="4"/>
        <v>3.6999999999999998E-2</v>
      </c>
      <c r="J22" s="22">
        <v>4973</v>
      </c>
      <c r="K22" s="22">
        <v>2759</v>
      </c>
      <c r="L22" s="26">
        <f t="shared" si="1"/>
        <v>4.3999999999999997E-2</v>
      </c>
      <c r="M22" s="22">
        <v>5737</v>
      </c>
      <c r="N22" s="22">
        <v>3117</v>
      </c>
      <c r="O22" s="26">
        <f t="shared" si="2"/>
        <v>5.0999999999999997E-2</v>
      </c>
    </row>
    <row r="23" spans="1:15" s="2" customFormat="1" ht="18" customHeight="1" x14ac:dyDescent="0.15">
      <c r="A23" s="4" t="s">
        <v>30</v>
      </c>
      <c r="B23" s="13">
        <v>2824</v>
      </c>
      <c r="C23" s="23">
        <f t="shared" si="0"/>
        <v>2.5999999999999999E-2</v>
      </c>
      <c r="D23" s="13">
        <v>1924</v>
      </c>
      <c r="E23" s="13">
        <v>1288</v>
      </c>
      <c r="F23" s="23">
        <f t="shared" si="3"/>
        <v>1.7000000000000001E-2</v>
      </c>
      <c r="G23" s="20">
        <v>2633</v>
      </c>
      <c r="H23" s="27">
        <v>1644</v>
      </c>
      <c r="I23" s="26">
        <f t="shared" si="4"/>
        <v>2.3E-2</v>
      </c>
      <c r="J23" s="22">
        <v>3426</v>
      </c>
      <c r="K23" s="22">
        <v>2065</v>
      </c>
      <c r="L23" s="26">
        <f t="shared" si="1"/>
        <v>3.1E-2</v>
      </c>
      <c r="M23" s="22">
        <v>4170</v>
      </c>
      <c r="N23" s="22">
        <v>2462</v>
      </c>
      <c r="O23" s="26">
        <f t="shared" si="2"/>
        <v>3.6999999999999998E-2</v>
      </c>
    </row>
    <row r="24" spans="1:15" s="2" customFormat="1" ht="18" customHeight="1" x14ac:dyDescent="0.15">
      <c r="A24" s="5" t="s">
        <v>31</v>
      </c>
      <c r="B24" s="13"/>
      <c r="C24" s="23"/>
      <c r="D24" s="13">
        <v>1158</v>
      </c>
      <c r="E24" s="13">
        <v>808</v>
      </c>
      <c r="F24" s="23">
        <f t="shared" si="3"/>
        <v>0.01</v>
      </c>
      <c r="G24" s="20">
        <v>1375</v>
      </c>
      <c r="H24" s="27">
        <v>979</v>
      </c>
      <c r="I24" s="26">
        <f t="shared" si="4"/>
        <v>1.2E-2</v>
      </c>
      <c r="J24" s="22">
        <v>1913</v>
      </c>
      <c r="K24" s="22">
        <v>1304</v>
      </c>
      <c r="L24" s="26">
        <f t="shared" si="1"/>
        <v>1.7000000000000001E-2</v>
      </c>
      <c r="M24" s="22">
        <v>2397</v>
      </c>
      <c r="N24" s="22">
        <v>1583</v>
      </c>
      <c r="O24" s="26">
        <f t="shared" si="2"/>
        <v>2.1000000000000001E-2</v>
      </c>
    </row>
    <row r="25" spans="1:15" s="2" customFormat="1" ht="18" customHeight="1" x14ac:dyDescent="0.15">
      <c r="A25" s="5" t="s">
        <v>32</v>
      </c>
      <c r="B25" s="13"/>
      <c r="C25" s="23"/>
      <c r="D25" s="13">
        <v>426</v>
      </c>
      <c r="E25" s="13">
        <v>299</v>
      </c>
      <c r="F25" s="23">
        <f t="shared" si="3"/>
        <v>4.0000000000000001E-3</v>
      </c>
      <c r="G25" s="20">
        <v>665</v>
      </c>
      <c r="H25" s="27">
        <v>503</v>
      </c>
      <c r="I25" s="26">
        <f t="shared" si="4"/>
        <v>6.0000000000000001E-3</v>
      </c>
      <c r="J25" s="22">
        <v>748</v>
      </c>
      <c r="K25" s="22">
        <v>567</v>
      </c>
      <c r="L25" s="26">
        <f t="shared" si="1"/>
        <v>7.0000000000000001E-3</v>
      </c>
      <c r="M25" s="22">
        <v>1020</v>
      </c>
      <c r="N25" s="22">
        <v>752</v>
      </c>
      <c r="O25" s="26">
        <f t="shared" si="2"/>
        <v>8.9999999999999993E-3</v>
      </c>
    </row>
    <row r="26" spans="1:15" s="2" customFormat="1" ht="18" customHeight="1" x14ac:dyDescent="0.15">
      <c r="A26" s="5" t="s">
        <v>33</v>
      </c>
      <c r="B26" s="13"/>
      <c r="C26" s="23"/>
      <c r="D26" s="13">
        <v>71</v>
      </c>
      <c r="E26" s="13">
        <v>50</v>
      </c>
      <c r="F26" s="23">
        <f t="shared" si="3"/>
        <v>1E-3</v>
      </c>
      <c r="G26" s="20">
        <v>156</v>
      </c>
      <c r="H26" s="27">
        <v>125</v>
      </c>
      <c r="I26" s="26">
        <f t="shared" si="4"/>
        <v>1E-3</v>
      </c>
      <c r="J26" s="22">
        <v>250</v>
      </c>
      <c r="K26" s="22">
        <v>207</v>
      </c>
      <c r="L26" s="26">
        <f t="shared" si="1"/>
        <v>2E-3</v>
      </c>
      <c r="M26" s="22">
        <v>218</v>
      </c>
      <c r="N26" s="22">
        <v>181</v>
      </c>
      <c r="O26" s="26">
        <f t="shared" si="2"/>
        <v>2E-3</v>
      </c>
    </row>
    <row r="27" spans="1:15" s="2" customFormat="1" ht="18" customHeight="1" x14ac:dyDescent="0.15">
      <c r="A27" s="28" t="s">
        <v>34</v>
      </c>
      <c r="B27" s="13"/>
      <c r="C27" s="23"/>
      <c r="D27" s="13">
        <v>4</v>
      </c>
      <c r="E27" s="13">
        <v>4</v>
      </c>
      <c r="F27" s="23">
        <f t="shared" si="3"/>
        <v>0</v>
      </c>
      <c r="G27" s="20">
        <v>11</v>
      </c>
      <c r="H27" s="27">
        <v>7</v>
      </c>
      <c r="I27" s="26">
        <f t="shared" si="4"/>
        <v>0</v>
      </c>
      <c r="J27" s="22">
        <v>37</v>
      </c>
      <c r="K27" s="22">
        <v>30</v>
      </c>
      <c r="L27" s="26">
        <f t="shared" si="1"/>
        <v>0</v>
      </c>
      <c r="M27" s="22">
        <v>41</v>
      </c>
      <c r="N27" s="22">
        <v>35</v>
      </c>
      <c r="O27" s="26">
        <f t="shared" si="2"/>
        <v>0</v>
      </c>
    </row>
    <row r="28" spans="1:15" s="2" customFormat="1" ht="18" customHeight="1" x14ac:dyDescent="0.15">
      <c r="A28" s="5" t="s">
        <v>35</v>
      </c>
      <c r="B28" s="13"/>
      <c r="D28" s="13">
        <v>3</v>
      </c>
      <c r="E28" s="13" t="s">
        <v>36</v>
      </c>
      <c r="F28" s="23">
        <f t="shared" si="3"/>
        <v>0</v>
      </c>
      <c r="G28" s="20">
        <v>68</v>
      </c>
      <c r="H28" s="27">
        <v>29</v>
      </c>
      <c r="I28" s="26">
        <f t="shared" si="4"/>
        <v>1E-3</v>
      </c>
      <c r="J28" s="22">
        <v>278</v>
      </c>
      <c r="K28" s="22">
        <v>62</v>
      </c>
      <c r="L28" s="26">
        <f t="shared" si="1"/>
        <v>2E-3</v>
      </c>
      <c r="M28" s="22">
        <v>652</v>
      </c>
      <c r="N28" s="22">
        <v>249</v>
      </c>
      <c r="O28" s="26">
        <f t="shared" si="2"/>
        <v>6.0000000000000001E-3</v>
      </c>
    </row>
    <row r="29" spans="1:15" s="2" customFormat="1" ht="5.0999999999999996" customHeight="1" x14ac:dyDescent="0.15">
      <c r="A29" s="6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2" customFormat="1" ht="16.899999999999999" customHeight="1" x14ac:dyDescent="0.15">
      <c r="A30" s="29" t="s">
        <v>37</v>
      </c>
    </row>
    <row r="31" spans="1:15" s="1" customFormat="1" x14ac:dyDescent="0.15"/>
    <row r="32" spans="1:15" s="1" customFormat="1" x14ac:dyDescent="0.15"/>
    <row r="33" s="1" customFormat="1" x14ac:dyDescent="0.15"/>
    <row r="34" s="1" customFormat="1" x14ac:dyDescent="0.15"/>
    <row r="35" s="1" customForma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  <row r="40" s="1" customFormat="1" x14ac:dyDescent="0.15"/>
    <row r="41" s="1" customFormat="1" x14ac:dyDescent="0.15"/>
    <row r="42" s="1" customFormat="1" x14ac:dyDescent="0.15"/>
    <row r="43" s="1" customFormat="1" x14ac:dyDescent="0.15"/>
    <row r="44" s="1" customFormat="1" x14ac:dyDescent="0.15"/>
    <row r="45" s="1" customFormat="1" x14ac:dyDescent="0.15"/>
    <row r="46" s="1" customFormat="1" x14ac:dyDescent="0.15"/>
    <row r="47" s="1" customFormat="1" x14ac:dyDescent="0.15"/>
    <row r="48" s="1" customFormat="1" x14ac:dyDescent="0.15"/>
    <row r="49" s="1" customFormat="1" x14ac:dyDescent="0.15"/>
    <row r="50" s="1" customFormat="1" x14ac:dyDescent="0.15"/>
    <row r="51" s="1" customFormat="1" x14ac:dyDescent="0.15"/>
    <row r="52" s="1" customFormat="1" x14ac:dyDescent="0.15"/>
    <row r="53" s="1" customFormat="1" x14ac:dyDescent="0.15"/>
    <row r="54" s="1" customFormat="1" x14ac:dyDescent="0.15"/>
    <row r="55" s="1" customFormat="1" x14ac:dyDescent="0.15"/>
    <row r="56" s="1" customFormat="1" x14ac:dyDescent="0.15"/>
    <row r="57" s="1" customFormat="1" x14ac:dyDescent="0.15"/>
    <row r="58" s="1" customFormat="1" x14ac:dyDescent="0.15"/>
    <row r="59" s="1" customFormat="1" x14ac:dyDescent="0.15"/>
    <row r="60" s="1" customFormat="1" x14ac:dyDescent="0.15"/>
    <row r="61" s="1" customFormat="1" x14ac:dyDescent="0.15"/>
    <row r="62" s="1" customFormat="1" x14ac:dyDescent="0.15"/>
    <row r="63" s="1" customFormat="1" x14ac:dyDescent="0.15"/>
    <row r="64" s="1" customFormat="1" x14ac:dyDescent="0.15"/>
    <row r="65" s="1" customFormat="1" x14ac:dyDescent="0.15"/>
    <row r="66" s="1" customFormat="1" x14ac:dyDescent="0.15"/>
  </sheetData>
  <mergeCells count="5">
    <mergeCell ref="M3:O3"/>
    <mergeCell ref="B3:C3"/>
    <mergeCell ref="D3:F3"/>
    <mergeCell ref="G3:I3"/>
    <mergeCell ref="J3:L3"/>
  </mergeCells>
  <phoneticPr fontId="2"/>
  <printOptions horizontalCentered="1"/>
  <pageMargins left="0.98425196850393704" right="0.98425196850393704" top="1.1811023622047245" bottom="1.1811023622047245" header="0.78740157480314965" footer="0.59055118110236227"/>
  <pageSetup paperSize="9" scale="83" firstPageNumber="27" orientation="portrait" useFirstPageNumber="1" horizontalDpi="400" verticalDpi="400" r:id="rId1"/>
  <headerFooter scaleWithDoc="0" alignWithMargins="0">
    <oddHeader>&amp;C&amp;12Ｂ　世帯・人口</oddHeader>
    <oddFooter>&amp;C&amp;12&amp;P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国勢調査　年齢別人口の推移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片山　朋香</dc:creator>
  <cp:lastModifiedBy>江本　祐輔</cp:lastModifiedBy>
  <cp:lastPrinted>2020-02-21T09:24:00Z</cp:lastPrinted>
  <dcterms:created xsi:type="dcterms:W3CDTF">2003-01-15T07:51:57Z</dcterms:created>
  <dcterms:modified xsi:type="dcterms:W3CDTF">2020-08-06T02:05:48Z</dcterms:modified>
</cp:coreProperties>
</file>