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B 世帯・人口\"/>
    </mc:Choice>
  </mc:AlternateContent>
  <xr:revisionPtr revIDLastSave="0" documentId="13_ncr:1_{014F12D2-308C-419B-910D-BE455748A584}" xr6:coauthVersionLast="36" xr6:coauthVersionMax="36" xr10:uidLastSave="{00000000-0000-0000-0000-000000000000}"/>
  <bookViews>
    <workbookView xWindow="0" yWindow="0" windowWidth="16545" windowHeight="13740" xr2:uid="{00000000-000D-0000-FFFF-FFFF00000000}"/>
  </bookViews>
  <sheets>
    <sheet name="人口動態" sheetId="19" r:id="rId1"/>
  </sheets>
  <definedNames>
    <definedName name="集計ｍｓ10" localSheetId="0">#REF!</definedName>
    <definedName name="集計ｍｓ10">#REF!</definedName>
  </definedNames>
  <calcPr calcId="191029" fullPrecision="0"/>
</workbook>
</file>

<file path=xl/calcChain.xml><?xml version="1.0" encoding="utf-8"?>
<calcChain xmlns="http://schemas.openxmlformats.org/spreadsheetml/2006/main">
  <c r="I21" i="19" l="1"/>
  <c r="E21" i="19"/>
  <c r="H21" i="19"/>
  <c r="D21" i="19"/>
  <c r="J21" i="19" l="1"/>
  <c r="K21" i="19"/>
  <c r="G28" i="19"/>
  <c r="F28" i="19"/>
  <c r="F29" i="19"/>
  <c r="H29" i="19" s="1"/>
  <c r="G29" i="19"/>
  <c r="F30" i="19"/>
  <c r="G30" i="19"/>
  <c r="F31" i="19"/>
  <c r="G31" i="19"/>
  <c r="F32" i="19"/>
  <c r="G32" i="19"/>
  <c r="F33" i="19"/>
  <c r="G33" i="19"/>
  <c r="F34" i="19"/>
  <c r="G34" i="19"/>
  <c r="I34" i="19" s="1"/>
  <c r="F35" i="19"/>
  <c r="H35" i="19" s="1"/>
  <c r="G35" i="19"/>
  <c r="F36" i="19"/>
  <c r="G36" i="19"/>
  <c r="I36" i="19" s="1"/>
  <c r="F37" i="19"/>
  <c r="G37" i="19"/>
  <c r="F38" i="19"/>
  <c r="G38" i="19"/>
  <c r="I38" i="19" s="1"/>
  <c r="F39" i="19"/>
  <c r="G39" i="19"/>
  <c r="F40" i="19"/>
  <c r="G40" i="19"/>
  <c r="I40" i="19" s="1"/>
  <c r="F41" i="19"/>
  <c r="H41" i="19" s="1"/>
  <c r="G41" i="19"/>
  <c r="I41" i="19" s="1"/>
  <c r="K20" i="19"/>
  <c r="J20" i="19"/>
  <c r="I20" i="19"/>
  <c r="H20" i="19"/>
  <c r="E20" i="19"/>
  <c r="D20" i="19"/>
  <c r="K19" i="19"/>
  <c r="J19" i="19"/>
  <c r="K18" i="19"/>
  <c r="J18" i="19"/>
  <c r="K17" i="19"/>
  <c r="J17" i="19"/>
  <c r="K16" i="19"/>
  <c r="J16" i="19"/>
  <c r="K15" i="19"/>
  <c r="J15" i="19"/>
  <c r="K14" i="19"/>
  <c r="J14" i="19"/>
  <c r="K13" i="19"/>
  <c r="J13" i="19"/>
  <c r="K12" i="19"/>
  <c r="I33" i="19" s="1"/>
  <c r="J12" i="19"/>
  <c r="K11" i="19"/>
  <c r="J11" i="19"/>
  <c r="K10" i="19"/>
  <c r="J10" i="19"/>
  <c r="K9" i="19"/>
  <c r="J9" i="19"/>
  <c r="K8" i="19"/>
  <c r="J8" i="19"/>
  <c r="K7" i="19"/>
  <c r="J7" i="19"/>
  <c r="I28" i="19" l="1"/>
  <c r="I35" i="19"/>
  <c r="H39" i="19"/>
  <c r="H33" i="19"/>
  <c r="H37" i="19"/>
  <c r="H31" i="19"/>
  <c r="H32" i="19"/>
  <c r="H40" i="19"/>
  <c r="H36" i="19"/>
  <c r="I32" i="19"/>
  <c r="I39" i="19"/>
  <c r="I37" i="19"/>
  <c r="H30" i="19"/>
  <c r="H28" i="19"/>
  <c r="H38" i="19"/>
  <c r="H34" i="19"/>
  <c r="I30" i="19"/>
  <c r="I31" i="19"/>
  <c r="I29" i="19"/>
  <c r="G42" i="19" l="1"/>
  <c r="I42" i="19" s="1"/>
  <c r="F42" i="19"/>
  <c r="H42" i="19" s="1"/>
</calcChain>
</file>

<file path=xl/sharedStrings.xml><?xml version="1.0" encoding="utf-8"?>
<sst xmlns="http://schemas.openxmlformats.org/spreadsheetml/2006/main" count="39" uniqueCount="19">
  <si>
    <t>年次</t>
    <rPh sb="0" eb="2">
      <t>ネンジ</t>
    </rPh>
    <phoneticPr fontId="2"/>
  </si>
  <si>
    <t>(資料/市民課)</t>
    <rPh sb="1" eb="3">
      <t>シリョウ</t>
    </rPh>
    <rPh sb="4" eb="7">
      <t>シミンカ</t>
    </rPh>
    <phoneticPr fontId="2"/>
  </si>
  <si>
    <t>(各年12月31日現在日本人)</t>
    <rPh sb="1" eb="2">
      <t>カク</t>
    </rPh>
    <rPh sb="2" eb="3">
      <t>ネン</t>
    </rPh>
    <rPh sb="5" eb="6">
      <t>ツキ</t>
    </rPh>
    <rPh sb="8" eb="9">
      <t>ヒ</t>
    </rPh>
    <rPh sb="9" eb="11">
      <t>ゲンザイ</t>
    </rPh>
    <rPh sb="11" eb="14">
      <t>ニホンジン</t>
    </rPh>
    <phoneticPr fontId="2"/>
  </si>
  <si>
    <t>男性</t>
    <rPh sb="0" eb="2">
      <t>ダンセイ</t>
    </rPh>
    <phoneticPr fontId="2"/>
  </si>
  <si>
    <t>４．人口動態</t>
    <rPh sb="2" eb="4">
      <t>ジンコウ</t>
    </rPh>
    <rPh sb="4" eb="6">
      <t>ドウタイ</t>
    </rPh>
    <phoneticPr fontId="2"/>
  </si>
  <si>
    <t>自　　然　　動　　態</t>
    <rPh sb="0" eb="4">
      <t>シゼン</t>
    </rPh>
    <rPh sb="6" eb="10">
      <t>ドウタイ</t>
    </rPh>
    <phoneticPr fontId="2"/>
  </si>
  <si>
    <t>出生 (人)</t>
    <rPh sb="0" eb="2">
      <t>シュッセイ</t>
    </rPh>
    <phoneticPr fontId="2"/>
  </si>
  <si>
    <t>出生率</t>
    <rPh sb="0" eb="2">
      <t>シュッセイ</t>
    </rPh>
    <rPh sb="2" eb="3">
      <t>リツ</t>
    </rPh>
    <phoneticPr fontId="2"/>
  </si>
  <si>
    <t>死亡 (人)</t>
    <rPh sb="0" eb="2">
      <t>シボウ</t>
    </rPh>
    <phoneticPr fontId="2"/>
  </si>
  <si>
    <t>死亡率</t>
    <rPh sb="0" eb="2">
      <t>シボウ</t>
    </rPh>
    <rPh sb="2" eb="3">
      <t>リツ</t>
    </rPh>
    <phoneticPr fontId="2"/>
  </si>
  <si>
    <t>増減 (人)</t>
    <rPh sb="0" eb="2">
      <t>ゾウゲン</t>
    </rPh>
    <phoneticPr fontId="2"/>
  </si>
  <si>
    <t>女性</t>
    <rPh sb="0" eb="2">
      <t>ジョセイ</t>
    </rPh>
    <phoneticPr fontId="2"/>
  </si>
  <si>
    <t>社　　会　　動　　態</t>
    <rPh sb="0" eb="4">
      <t>シャカイ</t>
    </rPh>
    <rPh sb="6" eb="10">
      <t>ドウタイ</t>
    </rPh>
    <phoneticPr fontId="2"/>
  </si>
  <si>
    <t>差引増減 (人)</t>
    <rPh sb="0" eb="2">
      <t>サシヒキ</t>
    </rPh>
    <rPh sb="2" eb="4">
      <t>ゾウゲン</t>
    </rPh>
    <phoneticPr fontId="2"/>
  </si>
  <si>
    <t>転入 (人)</t>
    <rPh sb="0" eb="2">
      <t>テンニュウ</t>
    </rPh>
    <phoneticPr fontId="2"/>
  </si>
  <si>
    <t>転出 (人)</t>
    <rPh sb="0" eb="2">
      <t>テンシュツ</t>
    </rPh>
    <phoneticPr fontId="2"/>
  </si>
  <si>
    <t xml:space="preserve">   (注意)　出生率・死亡率は、人口1,000人に対する1年間の出生・死亡件数とによる率です。</t>
    <rPh sb="4" eb="6">
      <t>チュウイ</t>
    </rPh>
    <rPh sb="8" eb="11">
      <t>シュッショウリツ</t>
    </rPh>
    <rPh sb="12" eb="15">
      <t>シボウリツ</t>
    </rPh>
    <rPh sb="17" eb="19">
      <t>ジンコウ</t>
    </rPh>
    <rPh sb="24" eb="25">
      <t>ヒト</t>
    </rPh>
    <rPh sb="26" eb="27">
      <t>タイ</t>
    </rPh>
    <rPh sb="30" eb="32">
      <t>ネンカン</t>
    </rPh>
    <rPh sb="38" eb="40">
      <t>ケンスウ</t>
    </rPh>
    <rPh sb="44" eb="45">
      <t>リツ</t>
    </rPh>
    <phoneticPr fontId="2"/>
  </si>
  <si>
    <t>平成17</t>
    <phoneticPr fontId="2"/>
  </si>
  <si>
    <t>令和元</t>
    <rPh sb="0" eb="2">
      <t>レイワガン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</si>
</sst>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#,##0_ "/>
    <numFmt numFmtId="178" formatCode="#,##0_);\(#,##0\)"/>
    <numFmt numFmtId="179" formatCode="0.0_ "/>
    <numFmt numFmtId="180" formatCode="#,##0;&quot;△ &quot;#,##0"/>
    <numFmt numFmtId="181" formatCode="_-* #,##0_-;\-* #,##0_-;_-* &quot;-&quot;_-;_-@_-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176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178" fontId="3" fillId="0" borderId="0" xfId="0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/>
    <xf numFmtId="178" fontId="3" fillId="0" borderId="1" xfId="0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/>
    <xf numFmtId="18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/>
    <xf numFmtId="178" fontId="3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/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">
    <cellStyle name="パーセント" xfId="1" builtinId="5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6"/>
  <sheetViews>
    <sheetView tabSelected="1" zoomScaleNormal="100" workbookViewId="0">
      <selection activeCell="I36" sqref="I36"/>
    </sheetView>
  </sheetViews>
  <sheetFormatPr defaultRowHeight="12" x14ac:dyDescent="0.15"/>
  <cols>
    <col min="1" max="1" width="9.7109375" style="7" customWidth="1"/>
    <col min="2" max="10" width="8.28515625" style="7" customWidth="1"/>
    <col min="11" max="11" width="8.5703125" style="7" customWidth="1"/>
    <col min="12" max="16384" width="9.140625" style="7"/>
  </cols>
  <sheetData>
    <row r="1" spans="1:14" s="4" customFormat="1" ht="20.100000000000001" customHeight="1" x14ac:dyDescent="0.15">
      <c r="A1" s="3" t="s">
        <v>4</v>
      </c>
      <c r="B1" s="17"/>
      <c r="C1" s="17"/>
      <c r="D1" s="17"/>
      <c r="E1" s="17"/>
      <c r="F1" s="17"/>
      <c r="G1" s="17"/>
      <c r="H1" s="17"/>
      <c r="I1" s="17"/>
      <c r="J1" s="17"/>
    </row>
    <row r="2" spans="1:14" s="4" customFormat="1" ht="13.5" customHeight="1" x14ac:dyDescent="0.15">
      <c r="G2" s="5"/>
      <c r="H2" s="5"/>
      <c r="I2" s="5"/>
      <c r="J2" s="5"/>
      <c r="K2" s="21" t="s">
        <v>2</v>
      </c>
    </row>
    <row r="3" spans="1:14" s="2" customFormat="1" ht="15" customHeight="1" x14ac:dyDescent="0.15">
      <c r="A3" s="34" t="s">
        <v>0</v>
      </c>
      <c r="B3" s="37" t="s">
        <v>5</v>
      </c>
      <c r="C3" s="38"/>
      <c r="D3" s="38"/>
      <c r="E3" s="38"/>
      <c r="F3" s="38"/>
      <c r="G3" s="38"/>
      <c r="H3" s="38"/>
      <c r="I3" s="38"/>
      <c r="J3" s="38"/>
      <c r="K3" s="38"/>
    </row>
    <row r="4" spans="1:14" s="23" customFormat="1" ht="15" customHeight="1" x14ac:dyDescent="0.15">
      <c r="A4" s="35"/>
      <c r="B4" s="43" t="s">
        <v>6</v>
      </c>
      <c r="C4" s="36"/>
      <c r="D4" s="43" t="s">
        <v>7</v>
      </c>
      <c r="E4" s="36"/>
      <c r="F4" s="43" t="s">
        <v>8</v>
      </c>
      <c r="G4" s="36"/>
      <c r="H4" s="43" t="s">
        <v>9</v>
      </c>
      <c r="I4" s="36"/>
      <c r="J4" s="45" t="s">
        <v>10</v>
      </c>
      <c r="K4" s="45"/>
    </row>
    <row r="5" spans="1:14" s="2" customFormat="1" ht="15" customHeight="1" x14ac:dyDescent="0.15">
      <c r="A5" s="36"/>
      <c r="B5" s="27" t="s">
        <v>3</v>
      </c>
      <c r="C5" s="27" t="s">
        <v>11</v>
      </c>
      <c r="D5" s="27" t="s">
        <v>3</v>
      </c>
      <c r="E5" s="27" t="s">
        <v>11</v>
      </c>
      <c r="F5" s="27" t="s">
        <v>3</v>
      </c>
      <c r="G5" s="27" t="s">
        <v>11</v>
      </c>
      <c r="H5" s="27" t="s">
        <v>3</v>
      </c>
      <c r="I5" s="27" t="s">
        <v>11</v>
      </c>
      <c r="J5" s="27" t="s">
        <v>3</v>
      </c>
      <c r="K5" s="27" t="s">
        <v>11</v>
      </c>
      <c r="L5" s="25"/>
      <c r="M5" s="25"/>
      <c r="N5" s="25"/>
    </row>
    <row r="6" spans="1:14" s="2" customFormat="1" ht="6" customHeight="1" x14ac:dyDescent="0.15">
      <c r="A6" s="22"/>
      <c r="B6" s="28"/>
      <c r="C6" s="28"/>
      <c r="D6" s="28"/>
      <c r="E6" s="28"/>
      <c r="F6" s="28"/>
      <c r="G6" s="28"/>
      <c r="H6" s="28"/>
      <c r="I6" s="28"/>
      <c r="J6" s="28"/>
      <c r="K6" s="28"/>
      <c r="L6" s="25"/>
      <c r="M6" s="25"/>
      <c r="N6" s="25"/>
    </row>
    <row r="7" spans="1:14" s="4" customFormat="1" ht="17.100000000000001" customHeight="1" x14ac:dyDescent="0.15">
      <c r="A7" s="29" t="s">
        <v>17</v>
      </c>
      <c r="B7" s="8">
        <v>505</v>
      </c>
      <c r="C7" s="8">
        <v>435</v>
      </c>
      <c r="D7" s="9">
        <v>9.1</v>
      </c>
      <c r="E7" s="9">
        <v>7.6</v>
      </c>
      <c r="F7" s="8">
        <v>499</v>
      </c>
      <c r="G7" s="8">
        <v>390</v>
      </c>
      <c r="H7" s="9">
        <v>9</v>
      </c>
      <c r="I7" s="9">
        <v>6.8</v>
      </c>
      <c r="J7" s="30">
        <f t="shared" ref="J7:J20" si="0">B7-F7</f>
        <v>6</v>
      </c>
      <c r="K7" s="30">
        <f t="shared" ref="K7:K20" si="1">C7-G7</f>
        <v>45</v>
      </c>
      <c r="L7" s="10"/>
      <c r="M7" s="10"/>
      <c r="N7" s="10"/>
    </row>
    <row r="8" spans="1:14" s="4" customFormat="1" ht="17.100000000000001" customHeight="1" x14ac:dyDescent="0.15">
      <c r="A8" s="29">
        <v>18</v>
      </c>
      <c r="B8" s="8">
        <v>476</v>
      </c>
      <c r="C8" s="8">
        <v>437</v>
      </c>
      <c r="D8" s="9">
        <v>8.6</v>
      </c>
      <c r="E8" s="9">
        <v>7.6</v>
      </c>
      <c r="F8" s="8">
        <v>445</v>
      </c>
      <c r="G8" s="8">
        <v>350</v>
      </c>
      <c r="H8" s="9">
        <v>8</v>
      </c>
      <c r="I8" s="9">
        <v>6.1</v>
      </c>
      <c r="J8" s="30">
        <f t="shared" si="0"/>
        <v>31</v>
      </c>
      <c r="K8" s="30">
        <f t="shared" si="1"/>
        <v>87</v>
      </c>
      <c r="L8" s="10"/>
      <c r="M8" s="10"/>
      <c r="N8" s="10"/>
    </row>
    <row r="9" spans="1:14" s="4" customFormat="1" ht="17.100000000000001" customHeight="1" x14ac:dyDescent="0.15">
      <c r="A9" s="29">
        <v>19</v>
      </c>
      <c r="B9" s="8">
        <v>478</v>
      </c>
      <c r="C9" s="8">
        <v>473</v>
      </c>
      <c r="D9" s="9">
        <v>8.6</v>
      </c>
      <c r="E9" s="9">
        <v>8.3000000000000007</v>
      </c>
      <c r="F9" s="8">
        <v>481</v>
      </c>
      <c r="G9" s="8">
        <v>407</v>
      </c>
      <c r="H9" s="9">
        <v>8.6999999999999993</v>
      </c>
      <c r="I9" s="9">
        <v>7.1</v>
      </c>
      <c r="J9" s="30">
        <f t="shared" si="0"/>
        <v>-3</v>
      </c>
      <c r="K9" s="30">
        <f t="shared" si="1"/>
        <v>66</v>
      </c>
      <c r="L9" s="10"/>
      <c r="M9" s="10"/>
      <c r="N9" s="10"/>
    </row>
    <row r="10" spans="1:14" s="4" customFormat="1" ht="17.100000000000001" customHeight="1" x14ac:dyDescent="0.15">
      <c r="A10" s="29">
        <v>20</v>
      </c>
      <c r="B10" s="8">
        <v>482</v>
      </c>
      <c r="C10" s="8">
        <v>484</v>
      </c>
      <c r="D10" s="9">
        <v>8.6999999999999993</v>
      </c>
      <c r="E10" s="9">
        <v>8.5</v>
      </c>
      <c r="F10" s="8">
        <v>458</v>
      </c>
      <c r="G10" s="8">
        <v>470</v>
      </c>
      <c r="H10" s="9">
        <v>8.3000000000000007</v>
      </c>
      <c r="I10" s="9">
        <v>8.1999999999999993</v>
      </c>
      <c r="J10" s="30">
        <f t="shared" si="0"/>
        <v>24</v>
      </c>
      <c r="K10" s="30">
        <f t="shared" si="1"/>
        <v>14</v>
      </c>
      <c r="L10" s="10"/>
      <c r="M10" s="10"/>
      <c r="N10" s="10"/>
    </row>
    <row r="11" spans="1:14" s="4" customFormat="1" ht="17.100000000000001" customHeight="1" x14ac:dyDescent="0.15">
      <c r="A11" s="29">
        <v>21</v>
      </c>
      <c r="B11" s="8">
        <v>492</v>
      </c>
      <c r="C11" s="8">
        <v>436</v>
      </c>
      <c r="D11" s="9">
        <v>8.9</v>
      </c>
      <c r="E11" s="9">
        <v>7.6</v>
      </c>
      <c r="F11" s="8">
        <v>482</v>
      </c>
      <c r="G11" s="8">
        <v>440</v>
      </c>
      <c r="H11" s="9">
        <v>8.6999999999999993</v>
      </c>
      <c r="I11" s="9">
        <v>7.7</v>
      </c>
      <c r="J11" s="30">
        <f t="shared" si="0"/>
        <v>10</v>
      </c>
      <c r="K11" s="30">
        <f t="shared" si="1"/>
        <v>-4</v>
      </c>
      <c r="L11" s="10"/>
      <c r="M11" s="10"/>
      <c r="N11" s="10"/>
    </row>
    <row r="12" spans="1:14" s="4" customFormat="1" ht="17.100000000000001" customHeight="1" x14ac:dyDescent="0.15">
      <c r="A12" s="29">
        <v>22</v>
      </c>
      <c r="B12" s="8">
        <v>468</v>
      </c>
      <c r="C12" s="8">
        <v>427</v>
      </c>
      <c r="D12" s="9">
        <v>8.6999999999999993</v>
      </c>
      <c r="E12" s="9">
        <v>7.6</v>
      </c>
      <c r="F12" s="8">
        <v>538</v>
      </c>
      <c r="G12" s="8">
        <v>480</v>
      </c>
      <c r="H12" s="9">
        <v>10</v>
      </c>
      <c r="I12" s="9">
        <v>8.6</v>
      </c>
      <c r="J12" s="30">
        <f t="shared" si="0"/>
        <v>-70</v>
      </c>
      <c r="K12" s="30">
        <f t="shared" si="1"/>
        <v>-53</v>
      </c>
      <c r="L12" s="10"/>
      <c r="M12" s="10"/>
      <c r="N12" s="10"/>
    </row>
    <row r="13" spans="1:14" s="4" customFormat="1" ht="17.100000000000001" customHeight="1" x14ac:dyDescent="0.15">
      <c r="A13" s="29">
        <v>23</v>
      </c>
      <c r="B13" s="8">
        <v>482</v>
      </c>
      <c r="C13" s="8">
        <v>435</v>
      </c>
      <c r="D13" s="9">
        <v>8.6999999999999993</v>
      </c>
      <c r="E13" s="9">
        <v>7.6</v>
      </c>
      <c r="F13" s="8">
        <v>591</v>
      </c>
      <c r="G13" s="8">
        <v>464</v>
      </c>
      <c r="H13" s="9">
        <v>10.7</v>
      </c>
      <c r="I13" s="9">
        <v>8.1</v>
      </c>
      <c r="J13" s="30">
        <f t="shared" si="0"/>
        <v>-109</v>
      </c>
      <c r="K13" s="30">
        <f t="shared" si="1"/>
        <v>-29</v>
      </c>
      <c r="L13" s="10"/>
      <c r="M13" s="10"/>
      <c r="N13" s="10"/>
    </row>
    <row r="14" spans="1:14" s="4" customFormat="1" ht="17.100000000000001" customHeight="1" x14ac:dyDescent="0.15">
      <c r="A14" s="29">
        <v>24</v>
      </c>
      <c r="B14" s="8">
        <v>462</v>
      </c>
      <c r="C14" s="8">
        <v>411</v>
      </c>
      <c r="D14" s="9">
        <v>8.4</v>
      </c>
      <c r="E14" s="9">
        <v>7.2</v>
      </c>
      <c r="F14" s="8">
        <v>540</v>
      </c>
      <c r="G14" s="8">
        <v>485</v>
      </c>
      <c r="H14" s="9">
        <v>9.9</v>
      </c>
      <c r="I14" s="9">
        <v>8.5</v>
      </c>
      <c r="J14" s="30">
        <f t="shared" si="0"/>
        <v>-78</v>
      </c>
      <c r="K14" s="30">
        <f t="shared" si="1"/>
        <v>-74</v>
      </c>
      <c r="L14" s="10"/>
      <c r="M14" s="10"/>
      <c r="N14" s="10"/>
    </row>
    <row r="15" spans="1:14" s="4" customFormat="1" ht="17.100000000000001" customHeight="1" x14ac:dyDescent="0.15">
      <c r="A15" s="29">
        <v>25</v>
      </c>
      <c r="B15" s="8">
        <v>447</v>
      </c>
      <c r="C15" s="8">
        <v>423</v>
      </c>
      <c r="D15" s="9">
        <v>8.1999999999999993</v>
      </c>
      <c r="E15" s="9">
        <v>7.4</v>
      </c>
      <c r="F15" s="8">
        <v>567</v>
      </c>
      <c r="G15" s="8">
        <v>494</v>
      </c>
      <c r="H15" s="9">
        <v>10.4</v>
      </c>
      <c r="I15" s="9">
        <v>8.6999999999999993</v>
      </c>
      <c r="J15" s="30">
        <f t="shared" si="0"/>
        <v>-120</v>
      </c>
      <c r="K15" s="30">
        <f t="shared" si="1"/>
        <v>-71</v>
      </c>
      <c r="L15" s="10"/>
      <c r="M15" s="10"/>
      <c r="N15" s="10"/>
    </row>
    <row r="16" spans="1:14" s="4" customFormat="1" ht="17.100000000000001" customHeight="1" x14ac:dyDescent="0.15">
      <c r="A16" s="29">
        <v>26</v>
      </c>
      <c r="B16" s="8">
        <v>421</v>
      </c>
      <c r="C16" s="8">
        <v>421</v>
      </c>
      <c r="D16" s="9">
        <v>7.8</v>
      </c>
      <c r="E16" s="9">
        <v>7.4</v>
      </c>
      <c r="F16" s="8">
        <v>600</v>
      </c>
      <c r="G16" s="8">
        <v>518</v>
      </c>
      <c r="H16" s="9">
        <v>11.1</v>
      </c>
      <c r="I16" s="9">
        <v>9.1999999999999993</v>
      </c>
      <c r="J16" s="30">
        <f t="shared" si="0"/>
        <v>-179</v>
      </c>
      <c r="K16" s="30">
        <f t="shared" si="1"/>
        <v>-97</v>
      </c>
      <c r="L16" s="10"/>
      <c r="M16" s="10"/>
      <c r="N16" s="10"/>
    </row>
    <row r="17" spans="1:14" s="4" customFormat="1" ht="17.100000000000001" customHeight="1" x14ac:dyDescent="0.15">
      <c r="A17" s="29">
        <v>27</v>
      </c>
      <c r="B17" s="8">
        <v>384</v>
      </c>
      <c r="C17" s="8">
        <v>404</v>
      </c>
      <c r="D17" s="9">
        <v>7.1</v>
      </c>
      <c r="E17" s="9">
        <v>7.2</v>
      </c>
      <c r="F17" s="8">
        <v>535</v>
      </c>
      <c r="G17" s="8">
        <v>521</v>
      </c>
      <c r="H17" s="9">
        <v>9.9</v>
      </c>
      <c r="I17" s="9">
        <v>9.1999999999999993</v>
      </c>
      <c r="J17" s="30">
        <f t="shared" si="0"/>
        <v>-151</v>
      </c>
      <c r="K17" s="30">
        <f t="shared" si="1"/>
        <v>-117</v>
      </c>
      <c r="L17" s="10"/>
      <c r="M17" s="10"/>
      <c r="N17" s="10"/>
    </row>
    <row r="18" spans="1:14" s="4" customFormat="1" ht="17.100000000000001" customHeight="1" x14ac:dyDescent="0.15">
      <c r="A18" s="29">
        <v>28</v>
      </c>
      <c r="B18" s="8">
        <v>430</v>
      </c>
      <c r="C18" s="8">
        <v>381</v>
      </c>
      <c r="D18" s="9">
        <v>8</v>
      </c>
      <c r="E18" s="9">
        <v>6.8</v>
      </c>
      <c r="F18" s="8">
        <v>593</v>
      </c>
      <c r="G18" s="8">
        <v>506</v>
      </c>
      <c r="H18" s="9">
        <v>11</v>
      </c>
      <c r="I18" s="9">
        <v>9</v>
      </c>
      <c r="J18" s="30">
        <f t="shared" si="0"/>
        <v>-163</v>
      </c>
      <c r="K18" s="30">
        <f t="shared" si="1"/>
        <v>-125</v>
      </c>
      <c r="L18" s="10"/>
      <c r="M18" s="10"/>
      <c r="N18" s="10"/>
    </row>
    <row r="19" spans="1:14" s="4" customFormat="1" ht="17.100000000000001" customHeight="1" x14ac:dyDescent="0.15">
      <c r="A19" s="29">
        <v>29</v>
      </c>
      <c r="B19" s="8">
        <v>378</v>
      </c>
      <c r="C19" s="8">
        <v>387</v>
      </c>
      <c r="D19" s="9">
        <v>7.1</v>
      </c>
      <c r="E19" s="9">
        <v>6.9</v>
      </c>
      <c r="F19" s="8">
        <v>603</v>
      </c>
      <c r="G19" s="8">
        <v>582</v>
      </c>
      <c r="H19" s="9">
        <v>11.2</v>
      </c>
      <c r="I19" s="9">
        <v>10.4</v>
      </c>
      <c r="J19" s="30">
        <f t="shared" si="0"/>
        <v>-225</v>
      </c>
      <c r="K19" s="30">
        <f t="shared" si="1"/>
        <v>-195</v>
      </c>
      <c r="L19" s="10"/>
      <c r="M19" s="10"/>
      <c r="N19" s="10"/>
    </row>
    <row r="20" spans="1:14" s="4" customFormat="1" ht="17.100000000000001" customHeight="1" x14ac:dyDescent="0.15">
      <c r="A20" s="29">
        <v>30</v>
      </c>
      <c r="B20" s="8">
        <v>338</v>
      </c>
      <c r="C20" s="8">
        <v>352</v>
      </c>
      <c r="D20" s="9">
        <f>B20/53279*1000</f>
        <v>6.3</v>
      </c>
      <c r="E20" s="9">
        <f>C20/55725*1000</f>
        <v>6.3</v>
      </c>
      <c r="F20" s="8">
        <v>609</v>
      </c>
      <c r="G20" s="8">
        <v>569</v>
      </c>
      <c r="H20" s="9">
        <f>F20/53279*1000</f>
        <v>11.4</v>
      </c>
      <c r="I20" s="9">
        <f>G20/55725*1000</f>
        <v>10.199999999999999</v>
      </c>
      <c r="J20" s="30">
        <f t="shared" si="0"/>
        <v>-271</v>
      </c>
      <c r="K20" s="30">
        <f t="shared" si="1"/>
        <v>-217</v>
      </c>
      <c r="L20" s="10"/>
      <c r="M20" s="10"/>
      <c r="N20" s="10"/>
    </row>
    <row r="21" spans="1:14" s="4" customFormat="1" ht="17.100000000000001" customHeight="1" x14ac:dyDescent="0.15">
      <c r="A21" s="29" t="s">
        <v>18</v>
      </c>
      <c r="B21" s="8">
        <v>338</v>
      </c>
      <c r="C21" s="8">
        <v>336</v>
      </c>
      <c r="D21" s="9">
        <f>B21/52840*1000</f>
        <v>6.4</v>
      </c>
      <c r="E21" s="9">
        <f>C21/55208*1000</f>
        <v>6.1</v>
      </c>
      <c r="F21" s="8">
        <v>589</v>
      </c>
      <c r="G21" s="8">
        <v>609</v>
      </c>
      <c r="H21" s="9">
        <f>F21/52840*1000</f>
        <v>11.1</v>
      </c>
      <c r="I21" s="9">
        <f>G21/55208*1000</f>
        <v>11</v>
      </c>
      <c r="J21" s="30">
        <f t="shared" ref="J21" si="2">B21-F21</f>
        <v>-251</v>
      </c>
      <c r="K21" s="30">
        <f t="shared" ref="K21" si="3">C21-G21</f>
        <v>-273</v>
      </c>
      <c r="L21" s="10"/>
      <c r="M21" s="10"/>
      <c r="N21" s="10"/>
    </row>
    <row r="22" spans="1:14" s="4" customFormat="1" ht="6" customHeight="1" x14ac:dyDescent="0.15">
      <c r="A22" s="12"/>
      <c r="B22" s="13"/>
      <c r="C22" s="13"/>
      <c r="D22" s="14"/>
      <c r="E22" s="15"/>
      <c r="F22" s="13"/>
      <c r="G22" s="13"/>
      <c r="H22" s="14"/>
      <c r="I22" s="15"/>
      <c r="J22" s="16"/>
      <c r="K22" s="16"/>
      <c r="L22" s="10"/>
      <c r="M22" s="10"/>
      <c r="N22" s="10"/>
    </row>
    <row r="23" spans="1:14" s="4" customFormat="1" x14ac:dyDescent="0.15">
      <c r="A23" s="2"/>
      <c r="B23" s="18"/>
      <c r="C23" s="18"/>
      <c r="D23" s="1"/>
      <c r="E23" s="19"/>
      <c r="F23" s="18"/>
      <c r="G23" s="18"/>
      <c r="H23" s="1"/>
      <c r="I23" s="19"/>
      <c r="J23" s="11"/>
      <c r="K23" s="11"/>
      <c r="L23" s="10"/>
      <c r="M23" s="10"/>
      <c r="N23" s="10"/>
    </row>
    <row r="24" spans="1:14" s="2" customFormat="1" ht="15" customHeight="1" x14ac:dyDescent="0.15">
      <c r="A24" s="34" t="s">
        <v>0</v>
      </c>
      <c r="B24" s="37" t="s">
        <v>12</v>
      </c>
      <c r="C24" s="38"/>
      <c r="D24" s="38"/>
      <c r="E24" s="38"/>
      <c r="F24" s="38"/>
      <c r="G24" s="39"/>
      <c r="H24" s="40" t="s">
        <v>13</v>
      </c>
      <c r="I24" s="41"/>
      <c r="J24" s="23"/>
    </row>
    <row r="25" spans="1:14" s="23" customFormat="1" ht="15" customHeight="1" x14ac:dyDescent="0.15">
      <c r="A25" s="35"/>
      <c r="B25" s="43" t="s">
        <v>14</v>
      </c>
      <c r="C25" s="44"/>
      <c r="D25" s="43" t="s">
        <v>15</v>
      </c>
      <c r="E25" s="36"/>
      <c r="F25" s="43" t="s">
        <v>10</v>
      </c>
      <c r="G25" s="36"/>
      <c r="H25" s="42"/>
      <c r="I25" s="42"/>
    </row>
    <row r="26" spans="1:14" s="23" customFormat="1" ht="15" customHeight="1" x14ac:dyDescent="0.15">
      <c r="A26" s="36"/>
      <c r="B26" s="27" t="s">
        <v>3</v>
      </c>
      <c r="C26" s="27" t="s">
        <v>11</v>
      </c>
      <c r="D26" s="27" t="s">
        <v>3</v>
      </c>
      <c r="E26" s="27" t="s">
        <v>11</v>
      </c>
      <c r="F26" s="27" t="s">
        <v>3</v>
      </c>
      <c r="G26" s="27" t="s">
        <v>11</v>
      </c>
      <c r="H26" s="27" t="s">
        <v>3</v>
      </c>
      <c r="I26" s="27" t="s">
        <v>11</v>
      </c>
    </row>
    <row r="27" spans="1:14" s="2" customFormat="1" ht="6" customHeight="1" x14ac:dyDescent="0.15">
      <c r="A27" s="26"/>
      <c r="B27" s="33"/>
      <c r="C27" s="33"/>
      <c r="D27" s="33"/>
      <c r="E27" s="33"/>
      <c r="F27" s="33"/>
      <c r="G27" s="33"/>
      <c r="H27" s="28"/>
      <c r="I27" s="28"/>
      <c r="J27" s="28"/>
      <c r="K27" s="25"/>
      <c r="L27" s="25"/>
      <c r="M27" s="25"/>
    </row>
    <row r="28" spans="1:14" s="4" customFormat="1" ht="17.100000000000001" customHeight="1" x14ac:dyDescent="0.15">
      <c r="A28" s="29" t="s">
        <v>17</v>
      </c>
      <c r="B28" s="8">
        <v>3037</v>
      </c>
      <c r="C28" s="8">
        <v>2679</v>
      </c>
      <c r="D28" s="8">
        <v>2590</v>
      </c>
      <c r="E28" s="8">
        <v>2310</v>
      </c>
      <c r="F28" s="30">
        <f>B28-D28</f>
        <v>447</v>
      </c>
      <c r="G28" s="30">
        <f>C28-E28</f>
        <v>369</v>
      </c>
      <c r="H28" s="11">
        <f>F28+J7</f>
        <v>453</v>
      </c>
      <c r="I28" s="11">
        <f t="shared" ref="H28:I42" si="4">G28+K7</f>
        <v>414</v>
      </c>
      <c r="J28" s="11"/>
      <c r="K28" s="10"/>
      <c r="L28" s="10"/>
      <c r="M28" s="10"/>
    </row>
    <row r="29" spans="1:14" s="4" customFormat="1" ht="17.100000000000001" customHeight="1" x14ac:dyDescent="0.15">
      <c r="A29" s="29">
        <v>18</v>
      </c>
      <c r="B29" s="8">
        <v>2701</v>
      </c>
      <c r="C29" s="8">
        <v>2167</v>
      </c>
      <c r="D29" s="8">
        <v>2667</v>
      </c>
      <c r="E29" s="8">
        <v>2230</v>
      </c>
      <c r="F29" s="30">
        <f t="shared" ref="F29:G42" si="5">B29-D29</f>
        <v>34</v>
      </c>
      <c r="G29" s="30">
        <f t="shared" si="5"/>
        <v>-63</v>
      </c>
      <c r="H29" s="11">
        <f t="shared" si="4"/>
        <v>65</v>
      </c>
      <c r="I29" s="11">
        <f t="shared" si="4"/>
        <v>24</v>
      </c>
      <c r="J29" s="11"/>
      <c r="K29" s="10"/>
      <c r="L29" s="10"/>
      <c r="M29" s="10"/>
    </row>
    <row r="30" spans="1:14" s="4" customFormat="1" ht="17.100000000000001" customHeight="1" x14ac:dyDescent="0.15">
      <c r="A30" s="29">
        <v>19</v>
      </c>
      <c r="B30" s="8">
        <v>2746</v>
      </c>
      <c r="C30" s="8">
        <v>2285</v>
      </c>
      <c r="D30" s="8">
        <v>2676</v>
      </c>
      <c r="E30" s="8">
        <v>2387</v>
      </c>
      <c r="F30" s="30">
        <f t="shared" si="5"/>
        <v>70</v>
      </c>
      <c r="G30" s="30">
        <f t="shared" si="5"/>
        <v>-102</v>
      </c>
      <c r="H30" s="11">
        <f t="shared" si="4"/>
        <v>67</v>
      </c>
      <c r="I30" s="11">
        <f t="shared" si="4"/>
        <v>-36</v>
      </c>
      <c r="J30" s="11"/>
      <c r="K30" s="10"/>
      <c r="L30" s="10"/>
      <c r="M30" s="10"/>
    </row>
    <row r="31" spans="1:14" s="4" customFormat="1" ht="17.100000000000001" customHeight="1" x14ac:dyDescent="0.15">
      <c r="A31" s="29">
        <v>20</v>
      </c>
      <c r="B31" s="8">
        <v>2600</v>
      </c>
      <c r="C31" s="8">
        <v>2334</v>
      </c>
      <c r="D31" s="8">
        <v>2740</v>
      </c>
      <c r="E31" s="8">
        <v>2431</v>
      </c>
      <c r="F31" s="30">
        <f t="shared" si="5"/>
        <v>-140</v>
      </c>
      <c r="G31" s="30">
        <f t="shared" si="5"/>
        <v>-97</v>
      </c>
      <c r="H31" s="11">
        <f t="shared" si="4"/>
        <v>-116</v>
      </c>
      <c r="I31" s="11">
        <f t="shared" si="4"/>
        <v>-83</v>
      </c>
      <c r="J31" s="11"/>
      <c r="K31" s="10"/>
      <c r="L31" s="10"/>
      <c r="M31" s="10"/>
    </row>
    <row r="32" spans="1:14" s="4" customFormat="1" ht="17.100000000000001" customHeight="1" x14ac:dyDescent="0.15">
      <c r="A32" s="29">
        <v>21</v>
      </c>
      <c r="B32" s="8">
        <v>2407</v>
      </c>
      <c r="C32" s="8">
        <v>2028</v>
      </c>
      <c r="D32" s="8">
        <v>2666</v>
      </c>
      <c r="E32" s="8">
        <v>2205</v>
      </c>
      <c r="F32" s="30">
        <f t="shared" si="5"/>
        <v>-259</v>
      </c>
      <c r="G32" s="30">
        <f t="shared" si="5"/>
        <v>-177</v>
      </c>
      <c r="H32" s="11">
        <f t="shared" si="4"/>
        <v>-249</v>
      </c>
      <c r="I32" s="11">
        <f t="shared" si="4"/>
        <v>-181</v>
      </c>
      <c r="J32" s="11"/>
      <c r="K32" s="10"/>
      <c r="L32" s="10"/>
      <c r="M32" s="10"/>
    </row>
    <row r="33" spans="1:13" s="4" customFormat="1" ht="17.100000000000001" customHeight="1" x14ac:dyDescent="0.15">
      <c r="A33" s="29">
        <v>22</v>
      </c>
      <c r="B33" s="8">
        <v>2387</v>
      </c>
      <c r="C33" s="8">
        <v>2132</v>
      </c>
      <c r="D33" s="8">
        <v>2451</v>
      </c>
      <c r="E33" s="8">
        <v>2185</v>
      </c>
      <c r="F33" s="30">
        <f t="shared" si="5"/>
        <v>-64</v>
      </c>
      <c r="G33" s="30">
        <f>C33-E33</f>
        <v>-53</v>
      </c>
      <c r="H33" s="11">
        <f t="shared" si="4"/>
        <v>-134</v>
      </c>
      <c r="I33" s="11">
        <f t="shared" si="4"/>
        <v>-106</v>
      </c>
      <c r="J33" s="11"/>
      <c r="K33" s="10"/>
      <c r="L33" s="10"/>
      <c r="M33" s="10"/>
    </row>
    <row r="34" spans="1:13" s="4" customFormat="1" ht="17.100000000000001" customHeight="1" x14ac:dyDescent="0.15">
      <c r="A34" s="29">
        <v>23</v>
      </c>
      <c r="B34" s="8">
        <v>2426</v>
      </c>
      <c r="C34" s="8">
        <v>2161</v>
      </c>
      <c r="D34" s="8">
        <v>2446</v>
      </c>
      <c r="E34" s="8">
        <v>2175</v>
      </c>
      <c r="F34" s="30">
        <f t="shared" si="5"/>
        <v>-20</v>
      </c>
      <c r="G34" s="30">
        <f t="shared" si="5"/>
        <v>-14</v>
      </c>
      <c r="H34" s="11">
        <f t="shared" si="4"/>
        <v>-129</v>
      </c>
      <c r="I34" s="11">
        <f t="shared" si="4"/>
        <v>-43</v>
      </c>
      <c r="J34" s="11"/>
      <c r="K34" s="10"/>
      <c r="L34" s="10"/>
      <c r="M34" s="10"/>
    </row>
    <row r="35" spans="1:13" s="4" customFormat="1" ht="17.100000000000001" customHeight="1" x14ac:dyDescent="0.15">
      <c r="A35" s="29">
        <v>24</v>
      </c>
      <c r="B35" s="8">
        <v>2397</v>
      </c>
      <c r="C35" s="8">
        <v>2136</v>
      </c>
      <c r="D35" s="8">
        <v>2378</v>
      </c>
      <c r="E35" s="8">
        <v>2085</v>
      </c>
      <c r="F35" s="30">
        <f t="shared" si="5"/>
        <v>19</v>
      </c>
      <c r="G35" s="30">
        <f t="shared" si="5"/>
        <v>51</v>
      </c>
      <c r="H35" s="11">
        <f t="shared" si="4"/>
        <v>-59</v>
      </c>
      <c r="I35" s="11">
        <f t="shared" si="4"/>
        <v>-23</v>
      </c>
      <c r="J35" s="11"/>
      <c r="K35" s="10"/>
      <c r="L35" s="10"/>
      <c r="M35" s="10"/>
    </row>
    <row r="36" spans="1:13" s="4" customFormat="1" ht="17.100000000000001" customHeight="1" x14ac:dyDescent="0.15">
      <c r="A36" s="29">
        <v>25</v>
      </c>
      <c r="B36" s="8">
        <v>2276</v>
      </c>
      <c r="C36" s="8">
        <v>2041</v>
      </c>
      <c r="D36" s="8">
        <v>2367</v>
      </c>
      <c r="E36" s="8">
        <v>2118</v>
      </c>
      <c r="F36" s="30">
        <f t="shared" si="5"/>
        <v>-91</v>
      </c>
      <c r="G36" s="30">
        <f t="shared" si="5"/>
        <v>-77</v>
      </c>
      <c r="H36" s="11">
        <f t="shared" si="4"/>
        <v>-211</v>
      </c>
      <c r="I36" s="11">
        <f t="shared" si="4"/>
        <v>-148</v>
      </c>
      <c r="J36" s="11"/>
      <c r="K36" s="10"/>
      <c r="L36" s="10"/>
      <c r="M36" s="10"/>
    </row>
    <row r="37" spans="1:13" s="4" customFormat="1" ht="17.100000000000001" customHeight="1" x14ac:dyDescent="0.15">
      <c r="A37" s="29">
        <v>26</v>
      </c>
      <c r="B37" s="8">
        <v>2221</v>
      </c>
      <c r="C37" s="8">
        <v>1984</v>
      </c>
      <c r="D37" s="8">
        <v>2381</v>
      </c>
      <c r="E37" s="8">
        <v>2163</v>
      </c>
      <c r="F37" s="30">
        <f t="shared" si="5"/>
        <v>-160</v>
      </c>
      <c r="G37" s="30">
        <f t="shared" si="5"/>
        <v>-179</v>
      </c>
      <c r="H37" s="11">
        <f t="shared" si="4"/>
        <v>-339</v>
      </c>
      <c r="I37" s="11">
        <f t="shared" si="4"/>
        <v>-276</v>
      </c>
      <c r="J37" s="11"/>
      <c r="K37" s="10"/>
      <c r="L37" s="10"/>
      <c r="M37" s="10"/>
    </row>
    <row r="38" spans="1:13" s="4" customFormat="1" ht="17.100000000000001" customHeight="1" x14ac:dyDescent="0.15">
      <c r="A38" s="29">
        <v>27</v>
      </c>
      <c r="B38" s="8">
        <v>2227</v>
      </c>
      <c r="C38" s="8">
        <v>2063</v>
      </c>
      <c r="D38" s="8">
        <v>2321</v>
      </c>
      <c r="E38" s="8">
        <v>2081</v>
      </c>
      <c r="F38" s="30">
        <f t="shared" si="5"/>
        <v>-94</v>
      </c>
      <c r="G38" s="30">
        <f t="shared" si="5"/>
        <v>-18</v>
      </c>
      <c r="H38" s="11">
        <f t="shared" si="4"/>
        <v>-245</v>
      </c>
      <c r="I38" s="11">
        <f t="shared" si="4"/>
        <v>-135</v>
      </c>
      <c r="J38" s="11"/>
      <c r="K38" s="10"/>
      <c r="L38" s="10"/>
      <c r="M38" s="10"/>
    </row>
    <row r="39" spans="1:13" s="4" customFormat="1" ht="17.100000000000001" customHeight="1" x14ac:dyDescent="0.15">
      <c r="A39" s="29">
        <v>28</v>
      </c>
      <c r="B39" s="8">
        <v>2335</v>
      </c>
      <c r="C39" s="8">
        <v>1991</v>
      </c>
      <c r="D39" s="8">
        <v>2286</v>
      </c>
      <c r="E39" s="8">
        <v>2021</v>
      </c>
      <c r="F39" s="30">
        <f t="shared" si="5"/>
        <v>49</v>
      </c>
      <c r="G39" s="30">
        <f t="shared" si="5"/>
        <v>-30</v>
      </c>
      <c r="H39" s="11">
        <f t="shared" si="4"/>
        <v>-114</v>
      </c>
      <c r="I39" s="11">
        <f t="shared" si="4"/>
        <v>-155</v>
      </c>
      <c r="J39" s="11"/>
      <c r="K39" s="10"/>
      <c r="L39" s="10"/>
      <c r="M39" s="10"/>
    </row>
    <row r="40" spans="1:13" s="4" customFormat="1" ht="17.100000000000001" customHeight="1" x14ac:dyDescent="0.15">
      <c r="A40" s="29">
        <v>29</v>
      </c>
      <c r="B40" s="8">
        <v>2140</v>
      </c>
      <c r="C40" s="8">
        <v>2027</v>
      </c>
      <c r="D40" s="8">
        <v>2281</v>
      </c>
      <c r="E40" s="8">
        <v>2009</v>
      </c>
      <c r="F40" s="30">
        <f t="shared" si="5"/>
        <v>-141</v>
      </c>
      <c r="G40" s="30">
        <f t="shared" si="5"/>
        <v>18</v>
      </c>
      <c r="H40" s="11">
        <f t="shared" si="4"/>
        <v>-366</v>
      </c>
      <c r="I40" s="11">
        <f t="shared" si="4"/>
        <v>-177</v>
      </c>
      <c r="J40" s="11"/>
      <c r="K40" s="10"/>
      <c r="L40" s="10"/>
      <c r="M40" s="10"/>
    </row>
    <row r="41" spans="1:13" s="4" customFormat="1" ht="17.100000000000001" customHeight="1" x14ac:dyDescent="0.15">
      <c r="A41" s="29">
        <v>30</v>
      </c>
      <c r="B41" s="8">
        <v>2140</v>
      </c>
      <c r="C41" s="8">
        <v>1791</v>
      </c>
      <c r="D41" s="8">
        <v>2205</v>
      </c>
      <c r="E41" s="8">
        <v>1958</v>
      </c>
      <c r="F41" s="30">
        <f t="shared" si="5"/>
        <v>-65</v>
      </c>
      <c r="G41" s="30">
        <f t="shared" si="5"/>
        <v>-167</v>
      </c>
      <c r="H41" s="11">
        <f t="shared" si="4"/>
        <v>-336</v>
      </c>
      <c r="I41" s="11">
        <f t="shared" si="4"/>
        <v>-384</v>
      </c>
      <c r="J41" s="11"/>
      <c r="K41" s="10"/>
      <c r="L41" s="10"/>
      <c r="M41" s="10"/>
    </row>
    <row r="42" spans="1:13" s="4" customFormat="1" ht="17.100000000000001" customHeight="1" x14ac:dyDescent="0.15">
      <c r="A42" s="29" t="s">
        <v>18</v>
      </c>
      <c r="B42" s="8">
        <v>2038</v>
      </c>
      <c r="C42" s="8">
        <v>1777</v>
      </c>
      <c r="D42" s="8">
        <v>2243</v>
      </c>
      <c r="E42" s="8">
        <v>2035</v>
      </c>
      <c r="F42" s="30">
        <f t="shared" si="5"/>
        <v>-205</v>
      </c>
      <c r="G42" s="30">
        <f t="shared" si="5"/>
        <v>-258</v>
      </c>
      <c r="H42" s="11">
        <f>F42+J21</f>
        <v>-456</v>
      </c>
      <c r="I42" s="11">
        <f t="shared" si="4"/>
        <v>-531</v>
      </c>
      <c r="J42" s="11"/>
      <c r="K42" s="10"/>
      <c r="L42" s="10"/>
      <c r="M42" s="10"/>
    </row>
    <row r="43" spans="1:13" s="4" customFormat="1" ht="6" customHeight="1" x14ac:dyDescent="0.15">
      <c r="A43" s="12"/>
      <c r="B43" s="13"/>
      <c r="C43" s="13"/>
      <c r="D43" s="14"/>
      <c r="E43" s="15"/>
      <c r="F43" s="13"/>
      <c r="G43" s="13"/>
      <c r="H43" s="15"/>
      <c r="I43" s="16"/>
      <c r="J43" s="11"/>
      <c r="K43" s="10"/>
      <c r="L43" s="10"/>
      <c r="M43" s="10"/>
    </row>
    <row r="44" spans="1:13" s="32" customFormat="1" ht="17.100000000000001" customHeight="1" x14ac:dyDescent="0.15">
      <c r="A44" s="31"/>
      <c r="B44" s="6"/>
      <c r="C44" s="6"/>
      <c r="D44" s="6"/>
      <c r="E44" s="6"/>
      <c r="F44" s="6"/>
      <c r="G44" s="6"/>
      <c r="H44" s="20"/>
      <c r="I44" s="24" t="s">
        <v>1</v>
      </c>
    </row>
    <row r="45" spans="1:13" s="32" customFormat="1" ht="17.100000000000001" customHeight="1" x14ac:dyDescent="0.15">
      <c r="A45" s="6" t="s">
        <v>16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 s="4" customFormat="1" x14ac:dyDescent="0.15"/>
    <row r="47" spans="1:13" s="4" customFormat="1" x14ac:dyDescent="0.15"/>
    <row r="48" spans="1:13" s="4" customFormat="1" x14ac:dyDescent="0.15"/>
    <row r="49" s="4" customFormat="1" x14ac:dyDescent="0.15"/>
    <row r="50" s="4" customFormat="1" x14ac:dyDescent="0.15"/>
    <row r="51" s="4" customFormat="1" x14ac:dyDescent="0.15"/>
    <row r="52" s="4" customFormat="1" x14ac:dyDescent="0.15"/>
    <row r="53" s="4" customFormat="1" x14ac:dyDescent="0.15"/>
    <row r="54" s="4" customFormat="1" x14ac:dyDescent="0.15"/>
    <row r="55" s="4" customFormat="1" x14ac:dyDescent="0.15"/>
    <row r="56" s="4" customFormat="1" x14ac:dyDescent="0.15"/>
    <row r="57" s="4" customFormat="1" x14ac:dyDescent="0.15"/>
    <row r="58" s="4" customFormat="1" x14ac:dyDescent="0.15"/>
    <row r="59" s="4" customFormat="1" x14ac:dyDescent="0.15"/>
    <row r="60" s="4" customFormat="1" x14ac:dyDescent="0.15"/>
    <row r="61" s="4" customFormat="1" x14ac:dyDescent="0.15"/>
    <row r="62" s="4" customFormat="1" x14ac:dyDescent="0.15"/>
    <row r="63" s="4" customFormat="1" x14ac:dyDescent="0.15"/>
    <row r="64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  <row r="76" s="4" customFormat="1" x14ac:dyDescent="0.15"/>
  </sheetData>
  <mergeCells count="16">
    <mergeCell ref="H24:I25"/>
    <mergeCell ref="B25:C25"/>
    <mergeCell ref="D25:E25"/>
    <mergeCell ref="F25:G25"/>
    <mergeCell ref="A3:A5"/>
    <mergeCell ref="B3:K3"/>
    <mergeCell ref="B4:C4"/>
    <mergeCell ref="D4:E4"/>
    <mergeCell ref="F4:G4"/>
    <mergeCell ref="H4:I4"/>
    <mergeCell ref="J4:K4"/>
    <mergeCell ref="B27:C27"/>
    <mergeCell ref="D27:E27"/>
    <mergeCell ref="F27:G27"/>
    <mergeCell ref="A24:A26"/>
    <mergeCell ref="B24:G24"/>
  </mergeCells>
  <phoneticPr fontId="2"/>
  <printOptions horizontalCentered="1"/>
  <pageMargins left="0.98425196850393704" right="0.98425196850393704" top="1.1811023622047245" bottom="1.1811023622047245" header="0.78740157480314965" footer="0.59055118110236227"/>
  <pageSetup paperSize="9" scale="96" firstPageNumber="20" orientation="portrait" useFirstPageNumber="1" horizontalDpi="300" verticalDpi="300" r:id="rId1"/>
  <headerFooter scaleWithDoc="0" alignWithMargins="0">
    <oddHeader>&amp;C&amp;12Ｂ　世帯・人口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人口動態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朋香</dc:creator>
  <cp:lastModifiedBy>江本　祐輔</cp:lastModifiedBy>
  <cp:lastPrinted>2020-02-21T09:24:00Z</cp:lastPrinted>
  <dcterms:created xsi:type="dcterms:W3CDTF">2003-01-15T07:51:57Z</dcterms:created>
  <dcterms:modified xsi:type="dcterms:W3CDTF">2020-08-06T02:23:53Z</dcterms:modified>
</cp:coreProperties>
</file>